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<sst xmlns="http://schemas.openxmlformats.org/spreadsheetml/2006/main" count="438" uniqueCount="238">
  <si>
    <t>Оптовый прейскурант на смазочные материалы Mobil</t>
  </si>
  <si>
    <t>Продукт</t>
  </si>
  <si>
    <t>вместимость и тип тары</t>
  </si>
  <si>
    <t>за 1 ед.</t>
  </si>
  <si>
    <t>1. Моторные масла</t>
  </si>
  <si>
    <t>1.1 Масла для двигателей легковых автомобилей и микроавтобусов</t>
  </si>
  <si>
    <t>л канистра</t>
  </si>
  <si>
    <t>л бочка</t>
  </si>
  <si>
    <t>MOBIL 1 FUEL ECONOMY 0W-30</t>
  </si>
  <si>
    <t>API SL/SJ/CF; ACEA A1/B1, A5/B5; Ford  WSS M2C913-A/B, M2C920-A</t>
  </si>
  <si>
    <t>MOBIL 1 ESP FORMULA 5W30</t>
  </si>
  <si>
    <t>MOBIL SUPER 3000 X1 5W-40</t>
  </si>
  <si>
    <t>MOBIL SUPER 2000 X1 10W-40</t>
  </si>
  <si>
    <t>MOBIL SUPER 1000 X1 15W-40</t>
  </si>
  <si>
    <t>1.2 Масла для двигателей грузовых автомобилей, автобусов, строительной и сельскохозяйственной техники</t>
  </si>
  <si>
    <t>MOBIL DELVAC 1 5W-40</t>
  </si>
  <si>
    <t xml:space="preserve"> API CI-4, PLUS/CI-4/CH-4/CG-4/CF-4/CF/SL/SJ; ACEA E7/E5/E4/E3; Cummins CES 20078/20077/20076;</t>
  </si>
  <si>
    <t>20075/20072/20071; MB 228,5; Mack EO-M Plus/EO-N Premium Plus 03; Volvo VDS-3/VDS-2; CAT ECF-1;</t>
  </si>
  <si>
    <t>MOBIL DELVAC 1 SHC 5W-40</t>
  </si>
  <si>
    <t>MOBIL DELVAC XHP ULTRA 5W-30</t>
  </si>
  <si>
    <t>MOBIL DELVAC XHP EXTRA 10W-40</t>
  </si>
  <si>
    <t xml:space="preserve">MOBIL DELVAC XHP LE 10W-40 </t>
  </si>
  <si>
    <t>MOBIL DELVAC SUPER 1400 10W-30</t>
  </si>
  <si>
    <t>API CH-4/CG-4/CF-4/CF/SJ; Volvo VDS 2</t>
  </si>
  <si>
    <t>MOBIL DELVAC MX EXTRA 10W-40</t>
  </si>
  <si>
    <t xml:space="preserve"> </t>
  </si>
  <si>
    <t>MOBIL DELVAC MX 15W-40</t>
  </si>
  <si>
    <t>MOBIL DELVAC 1240</t>
  </si>
  <si>
    <t>API CF/CF-2/SF; SAE 40</t>
  </si>
  <si>
    <t>MOBIL DELVAC 1330</t>
  </si>
  <si>
    <t>MOBIL DELVAC 1340</t>
  </si>
  <si>
    <t>MOBIL 1 RACING 2T</t>
  </si>
  <si>
    <t>MOBIL OUTBOARD PLUS</t>
  </si>
  <si>
    <t>NMMA TC-W3; API TC</t>
  </si>
  <si>
    <t>MOBILUBE 1 SHC 75W-90</t>
  </si>
  <si>
    <t>MOBILUBE GX 80W-90</t>
  </si>
  <si>
    <t>API GL-4</t>
  </si>
  <si>
    <t>MOBILUBE GX-A 80W</t>
  </si>
  <si>
    <t>MOBILUBE HD 75W-90</t>
  </si>
  <si>
    <t>API GL-5</t>
  </si>
  <si>
    <t>MOBILUBE HD 80W-90</t>
  </si>
  <si>
    <t>MOBILUBE HD 85W-140</t>
  </si>
  <si>
    <t>MOBILUBE HD-A 85W-90</t>
  </si>
  <si>
    <t>MOBILUBE HD-N 80W-140</t>
  </si>
  <si>
    <t>API GL-5, Scania STO 1:0</t>
  </si>
  <si>
    <t>MOBILUBE LS 85W-90</t>
  </si>
  <si>
    <t>MOBILUBE S 80W-90</t>
  </si>
  <si>
    <t>MOBIL AGRI EXTRA 10W-40</t>
  </si>
  <si>
    <t>Ford M2C 159B; ZF-TE-ML 06C/07B</t>
  </si>
  <si>
    <t>MOBIL AGRI SUPER 15W-40</t>
  </si>
  <si>
    <t>MOBILTRANS HD 10W</t>
  </si>
  <si>
    <t>Caterpillar TO-4; Allison C-4; ZF-TE-ML 03C</t>
  </si>
  <si>
    <t>MOBILTRANS HD 30</t>
  </si>
  <si>
    <t>MOBILTRANS HD 50</t>
  </si>
  <si>
    <t>Caterpillar TO-4</t>
  </si>
  <si>
    <t>MOBILTRANS MBT 75W-90</t>
  </si>
  <si>
    <t>MOBILGREASE MB 2</t>
  </si>
  <si>
    <t>кг ведро</t>
  </si>
  <si>
    <t>кг туба</t>
  </si>
  <si>
    <t>MOBIL CHASSIS GREASE LBZ</t>
  </si>
  <si>
    <t>GEARLUBE VS 500</t>
  </si>
  <si>
    <t>GEARLUBE VS 600</t>
  </si>
  <si>
    <t>MOBILFLUID 125</t>
  </si>
  <si>
    <t>UTTO Voith Turbo Transmissions 3,285-149; ISO 32</t>
  </si>
  <si>
    <t>MOBILFLUID 422</t>
  </si>
  <si>
    <t>API GL-4; Case New Holland ESN-M2C 86B; Massey Ferguson MF 1135</t>
  </si>
  <si>
    <t>MOBILFLUID 424</t>
  </si>
  <si>
    <t>MOBIL 1 SYNTHETIC ATF</t>
  </si>
  <si>
    <t>MOBIL ATF SHC</t>
  </si>
  <si>
    <t>MOBIL ATF 200</t>
  </si>
  <si>
    <t xml:space="preserve">GM Type A suffix A (TASA);  МB 236.2 </t>
  </si>
  <si>
    <t>MOBIL ATF 220</t>
  </si>
  <si>
    <t>MOBIL ATF 320</t>
  </si>
  <si>
    <t xml:space="preserve"> GM Dexron III; Renk Doromat</t>
  </si>
  <si>
    <t>MOBIL ATF 3309</t>
  </si>
  <si>
    <t>Audi G-055-025-A2; Ford WSS-M2C924-A; Lexus JWS 3309/Type T-IV; Mitsubishi Fuso FE 2005;</t>
  </si>
  <si>
    <t>Porsche JWS 3309/Type T-IV; Saab; Toyota JW 3309/Type T-IV; Volkswagen G-055-025-A2;</t>
  </si>
  <si>
    <t>MOBILGREASE XHP 222</t>
  </si>
  <si>
    <t>кг бочка</t>
  </si>
  <si>
    <t>Extra High Performance Li-Complex  Greases</t>
  </si>
  <si>
    <t>MOBILGREASE SPECIAL</t>
  </si>
  <si>
    <t>Extra Pressure Li-Grease, contains molybdenum disulphide</t>
  </si>
  <si>
    <t>4. Сервисные жидкости</t>
  </si>
  <si>
    <t>MOBIL ANTIFREEZE ADVANCED</t>
  </si>
  <si>
    <t>MOBIL ANTIFREEZE EXTRA</t>
  </si>
  <si>
    <t>MOBIL ANTIFREEZE</t>
  </si>
  <si>
    <t>содержит моноэтиленгликоль, BS 6580:1992</t>
  </si>
  <si>
    <t>MOBIL BRAKE FLUID DOT 4</t>
  </si>
  <si>
    <t>3. Cмазки</t>
  </si>
  <si>
    <t>MOBIL DELVAC 1640</t>
  </si>
  <si>
    <t>MOBIL DELVAC SGO 75W-140</t>
  </si>
  <si>
    <t>API GL-5; BMW</t>
  </si>
  <si>
    <t>MOBILUX EP 2</t>
  </si>
  <si>
    <t>MOBIL DELVAC 1 LE 5W-30</t>
  </si>
  <si>
    <t xml:space="preserve">Mobil SGO 75W-90 </t>
  </si>
  <si>
    <t>л</t>
  </si>
  <si>
    <t>API GL-5; Scania STO 1:0</t>
  </si>
  <si>
    <t>MOBIL 1 RACING 4T 15W-50</t>
  </si>
  <si>
    <t>MOBILUBE SYN LS 75W-90</t>
  </si>
  <si>
    <t>MOBILUBE HD-A PLUS 80W90</t>
  </si>
  <si>
    <t>MOBIL DELVAC SYNTHETIC ATF</t>
  </si>
  <si>
    <t>MOBIL CENTAUR XHP 221</t>
  </si>
  <si>
    <t>MOBIL DELVAC MX ESP 15W-40</t>
  </si>
  <si>
    <t xml:space="preserve">одобрено Cummins CES 20081; Detroit Diesel Power Guard Oil Specification 93K218 / 93K214; </t>
  </si>
  <si>
    <t>MOBIL ATF LT 71141</t>
  </si>
  <si>
    <t>MB 236.11, VW TL 521.62, ZF TE-ML 04D, 11B, 14B, 16L, 17C; Voith H55.633636 (H55.633638)</t>
  </si>
  <si>
    <t>MOBIL EXTRA 2T</t>
  </si>
  <si>
    <t>MOBIL HYDRAULIC 10W</t>
  </si>
  <si>
    <t>MOBIL SUPER 3000 FORMULA LD 0W-30</t>
  </si>
  <si>
    <t>GEAR MB 317</t>
  </si>
  <si>
    <t>MB 231.10</t>
  </si>
  <si>
    <t xml:space="preserve">VW 503.00 / 506.00/506.01 </t>
  </si>
  <si>
    <t>Audi/Bentley/Bugatti/Lamborghini/Seat/Skoda/VW TL 774-D/F; MAN 324 SNF; Mercedes-Benz 325.3;</t>
  </si>
  <si>
    <t>MINI Cooper D (as from 2007); MTU MTL 5048; Porsche for Carrera, Boxster, Cayman, Cayenne</t>
  </si>
  <si>
    <t>API CE/CF; ACEA E4; MB 228,5; одобрено MAN M 3277; Mack EO-M; DAF Extended Drain</t>
  </si>
  <si>
    <t>ACEA E7/E6/E4; MB-Approval 228.51, MB-Approval 228.5; MAN M 3477; Volvo VDS-3; MTU Oil Category 3.1;</t>
  </si>
  <si>
    <t>Renault Trucks RXD/RLD/RLD-2; Deutz DQC III-05</t>
  </si>
  <si>
    <t>API CF/SF; SAE 30</t>
  </si>
  <si>
    <t>API CF/SF; SAE 40</t>
  </si>
  <si>
    <t>API TC; ISO E- GC/E-GD; JASO FC/FD; TISI (соответствует); SAE Grade 1, Grade 2</t>
  </si>
  <si>
    <t>API GL-5; MB 235.20; MAN 342 Type M2; Scania STO 1:0; ZF TE-ML 05A/12E/16B/17B/19B/21A/07A</t>
  </si>
  <si>
    <t>MB 267.0; DIN 51825: (2004-06)</t>
  </si>
  <si>
    <t>MAN 339 Тип Z2/V2; GM Dexron IIE; CAT TO-2; Renk Doromat</t>
  </si>
  <si>
    <t xml:space="preserve">Allison  C-4; MB 236.7;Man 339 type V-1/Z-1; ZF  TE-ML-03D/04D/11A/14A/17C; GM Dexron II; </t>
  </si>
  <si>
    <t>Renk Doromat; CAT TO-2; Ford M2C163-A; GM type A suffix A; Voith Turbo H55.633536 ( G607)</t>
  </si>
  <si>
    <t xml:space="preserve">API SM/SL/SJ/SH/CF; JASO MA </t>
  </si>
  <si>
    <t>API: TC, JASO FC, ISO E-GC</t>
  </si>
  <si>
    <t>MOBIL SUPER 3000 X1 FORMULA FE 5W-30</t>
  </si>
  <si>
    <t xml:space="preserve">Ford WSS-M2C171-D; Global DHD-1; JASO DH-1; Detroit Diesel Power Guard Oil Spec. 93K214; </t>
  </si>
  <si>
    <t>Renault Trucks RXD; Volvo VDS-2; ZF TE-ML 04C; MTU oil category 3</t>
  </si>
  <si>
    <t>ACEA E4; MB 228.5, 235.28; MAN M3277</t>
  </si>
  <si>
    <t>API CI-4; Scania Low Ash; JASO DH-2; DAF Extended Drain; MTU oil category 3.1; Deutz DQC III-05</t>
  </si>
  <si>
    <t>Mack EO-M/EO-M Plus; MTU oil category 1(интервал замены 500 ч); CAT ECF-2; Detroit diesel 7SE270</t>
  </si>
  <si>
    <t>API CJ-4/CI-4 PLUS/CI-4/CH-4/CF-2/CF/SM/SL/CG-4/CF-4; ACEA E7/E9; Caterpillar ECF-3; JASO DH-2;</t>
  </si>
  <si>
    <t>API GL-4; MB 235.1, ZF-TE-ML 02A/17A/08, MAN 341 type 1/341 type Z1</t>
  </si>
  <si>
    <t>API GL-5; MB 235.0; ZF-TE-ML 05A/07A/16C/17B/19B/21A; MAN 342 Type M1</t>
  </si>
  <si>
    <t>API GL-5; ZF-TE-ML 05C/12C/16E</t>
  </si>
  <si>
    <t xml:space="preserve">API GL-4/GL-5/MT-1; ZF-TE-ML 02B/05A/07A/08/19B/12E/16B/17B/21A; MAN M3343 type M; MIL-PRF-2105E; </t>
  </si>
  <si>
    <t>Mack GO-J; MAN 341 Type E2/342 Type M2/341 Type Z2; Scania STO 1:0; MB 235.0: Arvin Meritor 076-D</t>
  </si>
  <si>
    <t>API GL-5; Flender BA 7302 Table R1; SEW-W-Gears</t>
  </si>
  <si>
    <t xml:space="preserve">API CE/SF; API GL-4; Allison C-4; Massey Ferguson MF 1139/1144/1145; John Deere J27; </t>
  </si>
  <si>
    <t>API CF/CF-4/SF/GL-4; ZF-TE-ML 06B/07B; Massey Fergusson MF 1139/1144/1145; Allison C-4</t>
  </si>
  <si>
    <t>John Deere J27; Ford New Holland M2C 159B; Caterpillar TO-2</t>
  </si>
  <si>
    <t>Caterpillar TO-4; Allison C-4; ZF-TE-ML 03C; ZF-TE-ML 07F</t>
  </si>
  <si>
    <t>MB 235,11</t>
  </si>
  <si>
    <t>Vickers 35VQ25; API CC/SC</t>
  </si>
  <si>
    <t>Allison C-4; Ford Mercon, Mercon V; GM Dexron III H/III G/II E/II D/II; Dexron; JASO 1-A</t>
  </si>
  <si>
    <t>Allison TES-295 (AN - 051005); MB 236.91; Voith Turbo H55.633638; DIWA Service Bulletin 013&amp;118</t>
  </si>
  <si>
    <t>Allison C4; MB 236.8/236.5; ZF-TE-ML 14B/16L/09X;</t>
  </si>
  <si>
    <t>Ford Mercon M 931220; Allison C4; (31574001) Voith G 607; ZF-TE-ML 4D/17C;</t>
  </si>
  <si>
    <t>Volvo; Saturn GM9986195</t>
  </si>
  <si>
    <t>DIN 51825: (2004-06) KP2N-20</t>
  </si>
  <si>
    <t>Premium multipurpose grease; DIN 51825: (2004-06) KP1-2G-20</t>
  </si>
  <si>
    <t>General-purpose Greases, Li-based; DIN 51825: (2004-06) KP2K-30</t>
  </si>
  <si>
    <t>Audi/Porsche/Seat/Skoda/VW TL 774-C, Rolls-Royce (с 1998 г.)/ BMW N 600 69.0,</t>
  </si>
  <si>
    <t xml:space="preserve">MAN 324 NF, Mercedes-Benz 325.0, MTU MTL 5048, Opel/Vauxhall (до 2000 г.) B 040 0240, </t>
  </si>
  <si>
    <t>Saab 6901599</t>
  </si>
  <si>
    <t>MOBIL GEAR OIL BV 75W-80</t>
  </si>
  <si>
    <t>Ford WSS-M2C917-A</t>
  </si>
  <si>
    <t xml:space="preserve">API SM/SL/CF; ACEA  C3; одобрено General Motors dexos2TM (license number GB1A0914015), </t>
  </si>
  <si>
    <t>MOBIL SUPER 3000 X1 DIESEL 5W-40</t>
  </si>
  <si>
    <t>MOBIL SUPER 2000 X1 DIESEL 10W-40</t>
  </si>
  <si>
    <t>Renault Trucks RXD; Scania LDF</t>
  </si>
  <si>
    <t>ACEA E6/E4/E7;MB 228.51/228.5/235.27;MAN M3477/M3277(CRT);Volvo VDS-3; Renault Trucks RXD/RLD-2/RGD</t>
  </si>
  <si>
    <t>API CF; ACEA E7/E4; Renault Trucks RXD; Одобрено MB 228.5/235.27; Volvo VDS-2</t>
  </si>
  <si>
    <t xml:space="preserve">API CI-4/CH-4/ CG-4/CF-4/ CF/ SL/SJ; ACEA E7/B4/B3/A2; одобрено MB 228.3; MAN M3275;  </t>
  </si>
  <si>
    <t>Volvo VDS-3/VDS-2; Renault Trucks RLD2/RLD;Cummins CES 20078/20077/20076/20075/20072/1;</t>
  </si>
  <si>
    <t xml:space="preserve">MAN M3275/3275-1; Mack EO-N Premium Plus 03 / Mack EO-O Premium Plus; Deutz DQC II-05; </t>
  </si>
  <si>
    <t>Mercedes Benz MB-Approval 228.3, 228.31; Volvo VDS-4/ VDS-3 / VDS-2; Renault Trucks RLD-3</t>
  </si>
  <si>
    <t>ACEA E3/B3/A3 ; API CG-4 / CF-4 / CF /SJ одобрено MB 228,3; MAN 3275-1; Volvo VDS 2; MTU type2;</t>
  </si>
  <si>
    <t>Renault Trucks RD-2/RD</t>
  </si>
  <si>
    <t xml:space="preserve">API GL-4/GL-5/MT-1; ZF-TE-ML-02В/05В/07А/12В/16F/17B/19C/21B/08; Man M 3343 type S/341 type E3; </t>
  </si>
  <si>
    <t>SCANIA STO 1.0; MB 235.8; ОАО Автодизель - коробки передач ЯМЗ; JSC AVTODIZEL YaMZ Gearboxes</t>
  </si>
  <si>
    <t>API GL-4; Ford FNHA-2-C-201.00, ESN-M2C134-D; Volvo WB 101/BM; CNH MAT 3525/3505; Allison C-4</t>
  </si>
  <si>
    <t>CAT TO-2; Vickers 35VQ25; Kubota UDT; Denison HF-0/1/2; Massey Ferguson MF 1135/1141</t>
  </si>
  <si>
    <t>Case MS 1204-07/09; Powerfluid 821 XL; JohnDeere J20C; ZF TE-ML 03E/05F/17E</t>
  </si>
  <si>
    <t xml:space="preserve">MAN 339V1; Voith H 55.6335.xx; Volvo 97340/97341 </t>
  </si>
  <si>
    <t>MB 264.0; MAN283 Li-P 0/000</t>
  </si>
  <si>
    <t>содержит Glysantin G30 от BASF</t>
  </si>
  <si>
    <t xml:space="preserve">содержит Glysantin G48 от BASF </t>
  </si>
  <si>
    <t>FMVSS 116 DOT 4; FMVSS 116 DOT 3; SAE J1704; ISO 4925 class 3&amp;class 4</t>
  </si>
  <si>
    <t>VDS-3; MAN M3277; Cummins CES 20072; MTU oil category 3; Scania LDF-3/LDF-2; ZF TE-ML 04C</t>
  </si>
  <si>
    <t xml:space="preserve">API CI-4/CH-4/CG-4/CF-4/CF/SL/SJ; ACEA Е7/B2/A2; MB 228.3/235.28; Mack EO-M Plus; </t>
  </si>
  <si>
    <t xml:space="preserve">Cummins CES 20078/20077/20076/20072/20071; Volvo VDS-3; VDS-2; MAN M 3275-1; </t>
  </si>
  <si>
    <t>Renault Trucks RLD/RLD-2; MTU type1 (интервал замены 500ч)</t>
  </si>
  <si>
    <t>DELVAC XHP TO 75W-80</t>
  </si>
  <si>
    <t>API GL-4, ZF TE-ML 08, ZF TE-ML 02L, ZF TE-ML 16K, MAN 341 Typ E3, MAN 341 Typ Z4, MB-Approval 235.4</t>
  </si>
  <si>
    <t>MOBIL 1 ESP 0W-40</t>
  </si>
  <si>
    <t>Porsche A40; General Motors dexos2TM (lic.number GB1A0917015); Opel GM-LL-A-025/GM-LL-B-025</t>
  </si>
  <si>
    <t>MOBIL 1 0W-20</t>
  </si>
  <si>
    <t>ACEA C3; API SM/CF; BMW Longlife 04; MB-Approval 229.31/229.51; Volkswagen 502 00/505 00;</t>
  </si>
  <si>
    <t xml:space="preserve">ACEA A1/B1; API SN/SM/SL/SJ/CF; ILSAC GF-5; Ford WSS-M2C945-A, WSS-M2C930-A; </t>
  </si>
  <si>
    <t>MOBIL 1 0W-40</t>
  </si>
  <si>
    <t xml:space="preserve">API SN/SM/SL/SJ/CF; ACEA A3/B3, A3/B4; Nissan GT-R; MB-Approval 229.3/; MB-Approval 229.5; </t>
  </si>
  <si>
    <t>BMW LONGLIFE OIL 01; VW 502 00/505 00/VW 503 01; PORSCHE A40; SAAB; OPEL GM-LL-A-025/GM-LL-B-025;</t>
  </si>
  <si>
    <t>MOBIL 1 X1 5W-30</t>
  </si>
  <si>
    <t>ACEA A1/B1, A5/B5; API SN/SM/CF; ILSAC GF-5; General Motors 4718M; General Motors 6094M</t>
  </si>
  <si>
    <t>ACEA C2/C3; API SM/SN/CF; JASO DL-1; BMW Longlife 04; MB-Approval 229.31/229.51; Porsche C30;</t>
  </si>
  <si>
    <t>Volkswagen 504 00/507 00; 502 00/503 00/503 01; 505 01/505 00/506 00/506 01; Chrysler MS-11106;</t>
  </si>
  <si>
    <t>Peugeot Citroen Automobiles B71 2290/B71 2297; AvtoVAZ Group "Luxe"; AAE Standard STO 003-05, Group B6</t>
  </si>
  <si>
    <t>MOBIL 1 5W-50</t>
  </si>
  <si>
    <t>API SN/SM/SL/CF; ACEA A3/B3, A3/B4; VW 501 01/505 00; PORSCHE A40; MB-Approval 229.1/229.3;</t>
  </si>
  <si>
    <t>BMW High Performance Diesel Oil; Lexus LFA Factory Fill</t>
  </si>
  <si>
    <t>MOBIL 1 10W-60</t>
  </si>
  <si>
    <t xml:space="preserve">API SN/SM/SL/CF; ACEA A3/B3/B4; VW 501 01/505 00; MB-Approval 229.1; </t>
  </si>
  <si>
    <t xml:space="preserve">Porsche A 40; Peugeot/Citroën B71 2296; BMW Longlife 01; Renault RN0710, RN0700; </t>
  </si>
  <si>
    <t>LADA AvtoVAZ, Group "Luxe"</t>
  </si>
  <si>
    <t>API SN/SM/SL/CF; ACEA A3/B3, A3/B4; Opel GM-LL-B-025; MB Approval 229.3; VW 502 00/505 00;</t>
  </si>
  <si>
    <t>Renault RN0710, RN0700</t>
  </si>
  <si>
    <t>API CF; ACEA A3/B3, A3/B4; Opel GM-LL-B-025; MB-Approval 229.3; VW 502 00/505 00; BMW Longlife Oil 01;</t>
  </si>
  <si>
    <t>API SL/CF; ACEA A5/B5; Ford WSS-M2C913-C, Ford WSS-M2C913-B, Ford WSS-M2C913-A</t>
  </si>
  <si>
    <t>API SL/SJ/CF; ACEA A3/B3; VW 501 01/505 00; MB-Approval 229.1</t>
  </si>
  <si>
    <t>API CF; ACEA A3/B3; MB-Approval 229.1; VW 501 01/505 00</t>
  </si>
  <si>
    <t>API SL/SJ/CF; ACEA A3/B3; VW 505 00; MB-Approval 229.1</t>
  </si>
  <si>
    <t>General Motors GM 6094M</t>
  </si>
  <si>
    <t>API CF/SF; ACEA E2; MB 228.2; JASO DH-1; MAN 270; MTU Type 2; ZF TE-ML04B; SAE 40</t>
  </si>
  <si>
    <t>MOBIL DELVAC SUPER 1400E 15W-40</t>
  </si>
  <si>
    <t>1.3 Масла для двухтактных двигателей</t>
  </si>
  <si>
    <t>2. Трансмиссионные и гидравлические масла и жидкости</t>
  </si>
  <si>
    <t>MOBIL DELVAC MX ESP 10W-30</t>
  </si>
  <si>
    <t>Renault Trucks RLD-3; Volvo VDS-4 / VDS-3; MB 228.31; Deutz DQC II-10 LA; MAN M 3575</t>
  </si>
  <si>
    <t>API CJ-4/CI-4 PLUS/CI-4/CH-4/SM/CG-4/CF; ACEA E9/E7; Caterpillar ECF-3; JASO DH-2; Cummins CES 20081;</t>
  </si>
  <si>
    <r>
      <t xml:space="preserve">BMW Longlife 04, MB-Approval 229.31/229.51,Volkswagen </t>
    </r>
    <r>
      <rPr>
        <sz val="8"/>
        <rFont val="Arial"/>
        <family val="2"/>
      </rPr>
      <t>(бензин/дизельн дв.)</t>
    </r>
    <r>
      <rPr>
        <sz val="10"/>
        <rFont val="Arial"/>
        <family val="2"/>
      </rPr>
      <t xml:space="preserve"> 502 00/505 00/505 01,</t>
    </r>
  </si>
  <si>
    <t>MOBIL SUPER 3000 XE 5W-30</t>
  </si>
  <si>
    <t>ACEA C2/C3; VW 504 00/507 00; Porsche C30</t>
  </si>
  <si>
    <t>MB-Approval 229.5; MB-Approval 229.3</t>
  </si>
  <si>
    <t>MOBIL SUPER 3000 FORMULA M 5W-30</t>
  </si>
  <si>
    <t>MOBIL SUPER 3000 FORMULA V 5W-30</t>
  </si>
  <si>
    <t>FIAT FIAT 9.55535 - M2/FIAT 9.55535 - N2/FIAT 9.55535 - Z2; АВТОВАЗ (автомобили “Лада”) AAE B6</t>
  </si>
  <si>
    <t xml:space="preserve">API SL/SJ/CF; ACEA A3/B3; VW 505.00; MB 229.1 </t>
  </si>
  <si>
    <t>MOBIL ULTRA 10W-40</t>
  </si>
  <si>
    <t>цена в USD</t>
  </si>
  <si>
    <t>цена в РУБ</t>
  </si>
  <si>
    <t>курс</t>
  </si>
  <si>
    <t>Тел./факс (812) 712-92-12, 702-82-60, 702-82-61</t>
  </si>
  <si>
    <t>E-mail: amgsct@list.ru</t>
  </si>
  <si>
    <t>www.amgsct.com</t>
  </si>
  <si>
    <t>Действителен с 01.02.2015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</si>
</sst>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"/>
  </numFmts>
  <fonts count="48">
    <font>
      <sz val="10"/>
      <name val="Arial Cyr"/>
      <family val="0"/>
    </font>
    <font>
      <sz val="14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b/>
      <sz val="12"/>
      <name val="Arial Cyr"/>
      <family val="2"/>
    </font>
    <font>
      <sz val="14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yr"/>
      <family val="0"/>
    </font>
    <font>
      <b/>
      <sz val="14"/>
      <name val="Arial"/>
      <family val="2"/>
    </font>
    <font>
      <sz val="9"/>
      <color indexed="8"/>
      <name val="Arial Cyr"/>
      <family val="0"/>
    </font>
    <font>
      <sz val="8"/>
      <name val="Arial Cyr"/>
      <family val="0"/>
    </font>
    <font>
      <sz val="9"/>
      <color indexed="8"/>
      <name val="Arial"/>
      <family val="2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sz val="20"/>
      <color indexed="10"/>
      <name val="Arial CYR"/>
      <family val="0"/>
    </font>
    <font>
      <b/>
      <sz val="13"/>
      <color indexed="10"/>
      <name val="Tahoma"/>
      <family val="2"/>
    </font>
    <font>
      <b/>
      <sz val="11"/>
      <color indexed="10"/>
      <name val="Arial CYR"/>
      <family val="0"/>
    </font>
    <font>
      <b/>
      <sz val="14"/>
      <color indexed="8"/>
      <name val="Arial CYR"/>
      <family val="0"/>
    </font>
    <font>
      <u val="single"/>
      <sz val="14"/>
      <color indexed="12"/>
      <name val="Arial CYR"/>
      <family val="0"/>
    </font>
    <font>
      <b/>
      <sz val="16"/>
      <name val="Arial"/>
      <family val="2"/>
    </font>
    <font>
      <b/>
      <sz val="16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" fillId="0" borderId="0">
      <alignment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49">
    <xf numFmtId="0" fontId="0" fillId="0" borderId="0" xfId="0" applyAlignment="1">
      <alignment/>
    </xf>
    <xf numFmtId="2" fontId="1" fillId="0" borderId="0" xfId="33" applyNumberFormat="1" applyFont="1" applyAlignment="1">
      <alignment vertical="center"/>
      <protection/>
    </xf>
    <xf numFmtId="0" fontId="1" fillId="0" borderId="0" xfId="33" applyFont="1" applyAlignment="1">
      <alignment/>
      <protection/>
    </xf>
    <xf numFmtId="0" fontId="1" fillId="0" borderId="0" xfId="33" applyFont="1" applyFill="1" applyBorder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6" fillId="0" borderId="0" xfId="33" applyFont="1" applyAlignment="1">
      <alignment vertical="center"/>
      <protection/>
    </xf>
    <xf numFmtId="0" fontId="0" fillId="0" borderId="0" xfId="0" applyAlignment="1">
      <alignment horizontal="center"/>
    </xf>
    <xf numFmtId="0" fontId="9" fillId="0" borderId="10" xfId="33" applyFont="1" applyFill="1" applyBorder="1" applyAlignment="1" applyProtection="1">
      <alignment horizontal="left" vertical="center"/>
      <protection/>
    </xf>
    <xf numFmtId="0" fontId="8" fillId="0" borderId="11" xfId="33" applyFont="1" applyFill="1" applyBorder="1" applyAlignment="1" applyProtection="1">
      <alignment horizontal="left" vertical="center"/>
      <protection/>
    </xf>
    <xf numFmtId="0" fontId="8" fillId="0" borderId="12" xfId="33" applyFont="1" applyFill="1" applyBorder="1" applyAlignment="1" applyProtection="1">
      <alignment horizontal="left" vertical="center"/>
      <protection/>
    </xf>
    <xf numFmtId="0" fontId="7" fillId="0" borderId="13" xfId="33" applyFont="1" applyBorder="1" applyAlignment="1">
      <alignment vertical="top"/>
      <protection/>
    </xf>
    <xf numFmtId="0" fontId="6" fillId="0" borderId="14" xfId="33" applyFont="1" applyBorder="1" applyAlignment="1">
      <alignment/>
      <protection/>
    </xf>
    <xf numFmtId="0" fontId="6" fillId="0" borderId="0" xfId="33" applyFont="1" applyBorder="1" applyAlignment="1">
      <alignment/>
      <protection/>
    </xf>
    <xf numFmtId="2" fontId="0" fillId="0" borderId="15" xfId="0" applyNumberFormat="1" applyBorder="1" applyAlignment="1">
      <alignment horizontal="center"/>
    </xf>
    <xf numFmtId="0" fontId="10" fillId="0" borderId="13" xfId="33" applyFont="1" applyBorder="1" applyAlignment="1">
      <alignment vertical="top"/>
      <protection/>
    </xf>
    <xf numFmtId="0" fontId="10" fillId="0" borderId="16" xfId="33" applyFont="1" applyBorder="1" applyAlignment="1">
      <alignment vertical="top"/>
      <protection/>
    </xf>
    <xf numFmtId="2" fontId="1" fillId="0" borderId="17" xfId="33" applyNumberFormat="1" applyFont="1" applyBorder="1" applyAlignment="1">
      <alignment vertical="center"/>
      <protection/>
    </xf>
    <xf numFmtId="2" fontId="1" fillId="0" borderId="18" xfId="33" applyNumberFormat="1" applyFont="1" applyBorder="1" applyAlignment="1">
      <alignment vertical="center"/>
      <protection/>
    </xf>
    <xf numFmtId="0" fontId="6" fillId="0" borderId="10" xfId="33" applyFont="1" applyBorder="1" applyAlignment="1">
      <alignment vertical="top"/>
      <protection/>
    </xf>
    <xf numFmtId="2" fontId="1" fillId="0" borderId="11" xfId="33" applyNumberFormat="1" applyFont="1" applyBorder="1" applyAlignment="1">
      <alignment vertical="center"/>
      <protection/>
    </xf>
    <xf numFmtId="2" fontId="1" fillId="0" borderId="12" xfId="33" applyNumberFormat="1" applyFont="1" applyBorder="1" applyAlignment="1">
      <alignment vertical="center"/>
      <protection/>
    </xf>
    <xf numFmtId="0" fontId="11" fillId="0" borderId="13" xfId="33" applyFont="1" applyBorder="1" applyAlignment="1">
      <alignment vertical="top"/>
      <protection/>
    </xf>
    <xf numFmtId="0" fontId="6" fillId="0" borderId="16" xfId="33" applyFont="1" applyBorder="1" applyAlignment="1">
      <alignment vertical="top"/>
      <protection/>
    </xf>
    <xf numFmtId="0" fontId="6" fillId="0" borderId="13" xfId="33" applyFont="1" applyBorder="1" applyAlignment="1">
      <alignment vertical="top"/>
      <protection/>
    </xf>
    <xf numFmtId="0" fontId="11" fillId="0" borderId="10" xfId="33" applyFont="1" applyBorder="1" applyAlignment="1">
      <alignment vertical="top"/>
      <protection/>
    </xf>
    <xf numFmtId="0" fontId="6" fillId="0" borderId="17" xfId="33" applyFont="1" applyBorder="1" applyAlignment="1">
      <alignment/>
      <protection/>
    </xf>
    <xf numFmtId="0" fontId="6" fillId="0" borderId="18" xfId="33" applyFont="1" applyBorder="1" applyAlignment="1">
      <alignment/>
      <protection/>
    </xf>
    <xf numFmtId="0" fontId="6" fillId="0" borderId="10" xfId="33" applyFont="1" applyBorder="1" applyAlignment="1">
      <alignment horizontal="left" vertical="top"/>
      <protection/>
    </xf>
    <xf numFmtId="0" fontId="6" fillId="0" borderId="11" xfId="33" applyFont="1" applyBorder="1" applyAlignment="1">
      <alignment/>
      <protection/>
    </xf>
    <xf numFmtId="0" fontId="6" fillId="0" borderId="12" xfId="33" applyFont="1" applyBorder="1" applyAlignment="1">
      <alignment/>
      <protection/>
    </xf>
    <xf numFmtId="0" fontId="7" fillId="0" borderId="13" xfId="33" applyFont="1" applyBorder="1" applyAlignment="1">
      <alignment horizontal="left" vertical="top"/>
      <protection/>
    </xf>
    <xf numFmtId="0" fontId="12" fillId="0" borderId="16" xfId="54" applyFont="1" applyFill="1" applyBorder="1" applyAlignment="1" applyProtection="1">
      <alignment horizontal="left" vertical="top"/>
      <protection/>
    </xf>
    <xf numFmtId="0" fontId="8" fillId="0" borderId="10" xfId="33" applyFont="1" applyFill="1" applyBorder="1" applyAlignment="1" applyProtection="1">
      <alignment horizontal="left" vertical="center" wrapText="1"/>
      <protection/>
    </xf>
    <xf numFmtId="0" fontId="8" fillId="0" borderId="12" xfId="33" applyFont="1" applyFill="1" applyBorder="1" applyAlignment="1" applyProtection="1">
      <alignment horizontal="left" vertical="center" wrapText="1"/>
      <protection/>
    </xf>
    <xf numFmtId="0" fontId="10" fillId="0" borderId="16" xfId="33" applyFont="1" applyBorder="1" applyAlignment="1">
      <alignment horizontal="left" vertical="top"/>
      <protection/>
    </xf>
    <xf numFmtId="0" fontId="9" fillId="0" borderId="11" xfId="33" applyFont="1" applyFill="1" applyBorder="1" applyAlignment="1" applyProtection="1">
      <alignment horizontal="left" vertical="center" wrapText="1"/>
      <protection/>
    </xf>
    <xf numFmtId="0" fontId="9" fillId="0" borderId="12" xfId="33" applyFont="1" applyFill="1" applyBorder="1" applyAlignment="1" applyProtection="1">
      <alignment horizontal="left" vertical="center" wrapText="1"/>
      <protection/>
    </xf>
    <xf numFmtId="0" fontId="6" fillId="0" borderId="14" xfId="33" applyFont="1" applyFill="1" applyBorder="1" applyAlignment="1">
      <alignment/>
      <protection/>
    </xf>
    <xf numFmtId="0" fontId="6" fillId="0" borderId="0" xfId="33" applyFont="1" applyFill="1" applyBorder="1" applyAlignment="1">
      <alignment/>
      <protection/>
    </xf>
    <xf numFmtId="2" fontId="1" fillId="0" borderId="10" xfId="33" applyNumberFormat="1" applyFont="1" applyBorder="1" applyAlignment="1">
      <alignment vertical="center"/>
      <protection/>
    </xf>
    <xf numFmtId="0" fontId="6" fillId="0" borderId="14" xfId="33" applyFont="1" applyBorder="1" applyAlignment="1">
      <alignment horizontal="right"/>
      <protection/>
    </xf>
    <xf numFmtId="2" fontId="1" fillId="0" borderId="16" xfId="33" applyNumberFormat="1" applyFont="1" applyBorder="1" applyAlignment="1">
      <alignment vertical="center"/>
      <protection/>
    </xf>
    <xf numFmtId="0" fontId="6" fillId="0" borderId="10" xfId="33" applyFont="1" applyBorder="1" applyAlignment="1">
      <alignment vertical="top"/>
      <protection/>
    </xf>
    <xf numFmtId="0" fontId="6" fillId="0" borderId="16" xfId="33" applyFont="1" applyBorder="1" applyAlignment="1">
      <alignment vertical="top"/>
      <protection/>
    </xf>
    <xf numFmtId="0" fontId="9" fillId="0" borderId="10" xfId="33" applyFont="1" applyFill="1" applyBorder="1" applyAlignment="1" applyProtection="1">
      <alignment horizontal="left" vertical="center" wrapText="1"/>
      <protection/>
    </xf>
    <xf numFmtId="0" fontId="13" fillId="0" borderId="10" xfId="33" applyFont="1" applyFill="1" applyBorder="1" applyAlignment="1" applyProtection="1">
      <alignment horizontal="left" vertical="center" wrapText="1"/>
      <protection/>
    </xf>
    <xf numFmtId="0" fontId="13" fillId="0" borderId="11" xfId="33" applyFont="1" applyFill="1" applyBorder="1" applyAlignment="1" applyProtection="1">
      <alignment horizontal="left" vertical="center" wrapText="1"/>
      <protection/>
    </xf>
    <xf numFmtId="0" fontId="13" fillId="0" borderId="12" xfId="33" applyFont="1" applyFill="1" applyBorder="1" applyAlignment="1" applyProtection="1">
      <alignment horizontal="left" vertical="center" wrapText="1"/>
      <protection/>
    </xf>
    <xf numFmtId="0" fontId="10" fillId="0" borderId="13" xfId="33" applyFont="1" applyBorder="1" applyAlignment="1">
      <alignment vertical="top"/>
      <protection/>
    </xf>
    <xf numFmtId="0" fontId="6" fillId="0" borderId="13" xfId="33" applyFont="1" applyBorder="1" applyAlignment="1">
      <alignment vertical="top"/>
      <protection/>
    </xf>
    <xf numFmtId="0" fontId="6" fillId="0" borderId="10" xfId="33" applyFont="1" applyFill="1" applyBorder="1" applyAlignment="1">
      <alignment vertical="top"/>
      <protection/>
    </xf>
    <xf numFmtId="2" fontId="1" fillId="0" borderId="11" xfId="33" applyNumberFormat="1" applyFont="1" applyFill="1" applyBorder="1" applyAlignment="1">
      <alignment vertical="center"/>
      <protection/>
    </xf>
    <xf numFmtId="2" fontId="1" fillId="0" borderId="12" xfId="33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7" fillId="0" borderId="13" xfId="33" applyFont="1" applyFill="1" applyBorder="1" applyAlignment="1">
      <alignment vertical="top"/>
      <protection/>
    </xf>
    <xf numFmtId="0" fontId="10" fillId="0" borderId="13" xfId="33" applyFont="1" applyFill="1" applyBorder="1" applyAlignment="1">
      <alignment vertical="top"/>
      <protection/>
    </xf>
    <xf numFmtId="0" fontId="6" fillId="0" borderId="16" xfId="33" applyFont="1" applyFill="1" applyBorder="1" applyAlignment="1">
      <alignment vertical="top"/>
      <protection/>
    </xf>
    <xf numFmtId="0" fontId="6" fillId="0" borderId="17" xfId="33" applyFont="1" applyFill="1" applyBorder="1" applyAlignment="1">
      <alignment/>
      <protection/>
    </xf>
    <xf numFmtId="0" fontId="6" fillId="0" borderId="18" xfId="33" applyFont="1" applyFill="1" applyBorder="1" applyAlignment="1">
      <alignment/>
      <protection/>
    </xf>
    <xf numFmtId="0" fontId="7" fillId="0" borderId="0" xfId="33" applyFont="1" applyAlignment="1">
      <alignment horizontal="left" vertical="center"/>
      <protection/>
    </xf>
    <xf numFmtId="0" fontId="8" fillId="0" borderId="19" xfId="33" applyFont="1" applyFill="1" applyBorder="1" applyAlignment="1" applyProtection="1">
      <alignment horizontal="center" vertical="center" wrapText="1"/>
      <protection/>
    </xf>
    <xf numFmtId="0" fontId="9" fillId="0" borderId="20" xfId="33" applyFont="1" applyFill="1" applyBorder="1" applyAlignment="1" applyProtection="1">
      <alignment horizontal="left" vertical="center"/>
      <protection/>
    </xf>
    <xf numFmtId="0" fontId="8" fillId="0" borderId="21" xfId="33" applyFont="1" applyFill="1" applyBorder="1" applyAlignment="1" applyProtection="1">
      <alignment horizontal="left" vertical="center"/>
      <protection/>
    </xf>
    <xf numFmtId="0" fontId="8" fillId="0" borderId="22" xfId="33" applyFont="1" applyFill="1" applyBorder="1" applyAlignment="1" applyProtection="1">
      <alignment horizontal="center" vertical="center"/>
      <protection/>
    </xf>
    <xf numFmtId="0" fontId="6" fillId="0" borderId="11" xfId="33" applyFont="1" applyFill="1" applyBorder="1" applyAlignment="1">
      <alignment/>
      <protection/>
    </xf>
    <xf numFmtId="0" fontId="6" fillId="0" borderId="12" xfId="33" applyFont="1" applyFill="1" applyBorder="1" applyAlignment="1">
      <alignment/>
      <protection/>
    </xf>
    <xf numFmtId="2" fontId="1" fillId="0" borderId="14" xfId="33" applyNumberFormat="1" applyFont="1" applyFill="1" applyBorder="1" applyAlignment="1">
      <alignment vertical="center"/>
      <protection/>
    </xf>
    <xf numFmtId="2" fontId="1" fillId="0" borderId="0" xfId="33" applyNumberFormat="1" applyFont="1" applyFill="1" applyBorder="1" applyAlignment="1">
      <alignment vertical="center"/>
      <protection/>
    </xf>
    <xf numFmtId="0" fontId="16" fillId="0" borderId="13" xfId="0" applyFont="1" applyFill="1" applyBorder="1" applyAlignment="1">
      <alignment/>
    </xf>
    <xf numFmtId="2" fontId="1" fillId="0" borderId="17" xfId="33" applyNumberFormat="1" applyFont="1" applyFill="1" applyBorder="1" applyAlignment="1">
      <alignment vertical="center"/>
      <protection/>
    </xf>
    <xf numFmtId="2" fontId="1" fillId="0" borderId="18" xfId="33" applyNumberFormat="1" applyFont="1" applyFill="1" applyBorder="1" applyAlignment="1">
      <alignment vertical="center"/>
      <protection/>
    </xf>
    <xf numFmtId="0" fontId="10" fillId="0" borderId="16" xfId="33" applyFont="1" applyFill="1" applyBorder="1" applyAlignment="1">
      <alignment vertical="top"/>
      <protection/>
    </xf>
    <xf numFmtId="0" fontId="6" fillId="0" borderId="13" xfId="33" applyFont="1" applyFill="1" applyBorder="1" applyAlignment="1">
      <alignment vertical="top"/>
      <protection/>
    </xf>
    <xf numFmtId="0" fontId="10" fillId="0" borderId="13" xfId="33" applyFont="1" applyBorder="1" applyAlignment="1">
      <alignment horizontal="left" vertical="top"/>
      <protection/>
    </xf>
    <xf numFmtId="0" fontId="10" fillId="0" borderId="13" xfId="33" applyFont="1" applyFill="1" applyBorder="1" applyAlignment="1">
      <alignment vertical="top"/>
      <protection/>
    </xf>
    <xf numFmtId="0" fontId="10" fillId="0" borderId="16" xfId="33" applyFont="1" applyBorder="1" applyAlignment="1">
      <alignment vertical="top"/>
      <protection/>
    </xf>
    <xf numFmtId="0" fontId="10" fillId="0" borderId="16" xfId="33" applyFont="1" applyFill="1" applyBorder="1" applyAlignment="1">
      <alignment vertical="top"/>
      <protection/>
    </xf>
    <xf numFmtId="0" fontId="6" fillId="0" borderId="10" xfId="33" applyFont="1" applyFill="1" applyBorder="1" applyAlignment="1">
      <alignment vertical="top"/>
      <protection/>
    </xf>
    <xf numFmtId="0" fontId="6" fillId="0" borderId="16" xfId="33" applyFont="1" applyFill="1" applyBorder="1" applyAlignment="1">
      <alignment vertical="top"/>
      <protection/>
    </xf>
    <xf numFmtId="0" fontId="6" fillId="0" borderId="10" xfId="33" applyFont="1" applyFill="1" applyBorder="1" applyAlignment="1">
      <alignment horizontal="left" vertical="top"/>
      <protection/>
    </xf>
    <xf numFmtId="0" fontId="7" fillId="0" borderId="13" xfId="33" applyFont="1" applyFill="1" applyBorder="1" applyAlignment="1">
      <alignment horizontal="left" vertical="top"/>
      <protection/>
    </xf>
    <xf numFmtId="0" fontId="14" fillId="0" borderId="16" xfId="0" applyFont="1" applyFill="1" applyBorder="1" applyAlignment="1">
      <alignment horizontal="left" vertical="top"/>
    </xf>
    <xf numFmtId="0" fontId="12" fillId="0" borderId="13" xfId="54" applyFont="1" applyFill="1" applyBorder="1" applyAlignment="1" applyProtection="1">
      <alignment horizontal="left" vertical="top"/>
      <protection/>
    </xf>
    <xf numFmtId="2" fontId="1" fillId="0" borderId="14" xfId="33" applyNumberFormat="1" applyFont="1" applyBorder="1" applyAlignment="1">
      <alignment vertical="center"/>
      <protection/>
    </xf>
    <xf numFmtId="2" fontId="1" fillId="0" borderId="0" xfId="33" applyNumberFormat="1" applyFont="1" applyBorder="1" applyAlignment="1">
      <alignment vertical="center"/>
      <protection/>
    </xf>
    <xf numFmtId="0" fontId="10" fillId="0" borderId="13" xfId="33" applyFont="1" applyBorder="1" applyAlignment="1">
      <alignment horizontal="left" vertical="top"/>
      <protection/>
    </xf>
    <xf numFmtId="2" fontId="10" fillId="0" borderId="13" xfId="33" applyNumberFormat="1" applyFont="1" applyBorder="1" applyAlignment="1">
      <alignment vertical="center"/>
      <protection/>
    </xf>
    <xf numFmtId="0" fontId="10" fillId="0" borderId="10" xfId="33" applyFont="1" applyBorder="1" applyAlignment="1">
      <alignment vertical="top"/>
      <protection/>
    </xf>
    <xf numFmtId="0" fontId="12" fillId="0" borderId="13" xfId="0" applyFont="1" applyBorder="1" applyAlignment="1">
      <alignment/>
    </xf>
    <xf numFmtId="0" fontId="10" fillId="0" borderId="23" xfId="33" applyFont="1" applyBorder="1" applyAlignment="1">
      <alignment vertical="top"/>
      <protection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20" fillId="0" borderId="14" xfId="33" applyFont="1" applyFill="1" applyBorder="1" applyAlignment="1">
      <alignment/>
      <protection/>
    </xf>
    <xf numFmtId="0" fontId="20" fillId="0" borderId="0" xfId="33" applyFont="1" applyFill="1" applyBorder="1" applyAlignment="1">
      <alignment/>
      <protection/>
    </xf>
    <xf numFmtId="0" fontId="7" fillId="0" borderId="23" xfId="33" applyFont="1" applyFill="1" applyBorder="1" applyAlignment="1">
      <alignment vertical="top"/>
      <protection/>
    </xf>
    <xf numFmtId="0" fontId="12" fillId="0" borderId="13" xfId="0" applyFont="1" applyFill="1" applyBorder="1" applyAlignment="1">
      <alignment/>
    </xf>
    <xf numFmtId="0" fontId="10" fillId="0" borderId="23" xfId="33" applyFont="1" applyFill="1" applyBorder="1" applyAlignment="1">
      <alignment vertical="top"/>
      <protection/>
    </xf>
    <xf numFmtId="2" fontId="1" fillId="0" borderId="24" xfId="33" applyNumberFormat="1" applyFont="1" applyFill="1" applyBorder="1" applyAlignment="1">
      <alignment vertical="center"/>
      <protection/>
    </xf>
    <xf numFmtId="0" fontId="6" fillId="0" borderId="25" xfId="33" applyFont="1" applyFill="1" applyBorder="1" applyAlignment="1">
      <alignment vertical="top"/>
      <protection/>
    </xf>
    <xf numFmtId="0" fontId="6" fillId="0" borderId="13" xfId="33" applyFont="1" applyBorder="1" applyAlignment="1">
      <alignment horizontal="left" vertical="top"/>
      <protection/>
    </xf>
    <xf numFmtId="0" fontId="10" fillId="0" borderId="10" xfId="33" applyFont="1" applyBorder="1" applyAlignment="1">
      <alignment vertical="top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2" fontId="22" fillId="0" borderId="0" xfId="33" applyNumberFormat="1" applyFont="1" applyAlignment="1">
      <alignment vertical="center"/>
      <protection/>
    </xf>
    <xf numFmtId="0" fontId="2" fillId="0" borderId="26" xfId="33" applyFont="1" applyFill="1" applyBorder="1" applyAlignment="1">
      <alignment/>
      <protection/>
    </xf>
    <xf numFmtId="0" fontId="9" fillId="0" borderId="20" xfId="33" applyFont="1" applyFill="1" applyBorder="1" applyAlignment="1" applyProtection="1">
      <alignment horizontal="left" vertical="center" wrapText="1"/>
      <protection/>
    </xf>
    <xf numFmtId="0" fontId="9" fillId="0" borderId="21" xfId="33" applyFont="1" applyFill="1" applyBorder="1" applyAlignment="1" applyProtection="1">
      <alignment horizontal="left" vertical="center" wrapText="1"/>
      <protection/>
    </xf>
    <xf numFmtId="0" fontId="9" fillId="0" borderId="16" xfId="33" applyFont="1" applyFill="1" applyBorder="1" applyAlignment="1" applyProtection="1">
      <alignment horizontal="left" vertical="center" wrapText="1"/>
      <protection/>
    </xf>
    <xf numFmtId="0" fontId="9" fillId="0" borderId="18" xfId="33" applyFont="1" applyFill="1" applyBorder="1" applyAlignment="1" applyProtection="1">
      <alignment horizontal="left" vertical="center" wrapText="1"/>
      <protection/>
    </xf>
    <xf numFmtId="0" fontId="3" fillId="0" borderId="0" xfId="33" applyFont="1" applyFill="1" applyBorder="1" applyAlignment="1">
      <alignment horizontal="center" vertical="center"/>
      <protection/>
    </xf>
    <xf numFmtId="2" fontId="19" fillId="0" borderId="27" xfId="33" applyNumberFormat="1" applyFont="1" applyFill="1" applyBorder="1" applyAlignment="1" applyProtection="1">
      <alignment horizontal="center" vertical="center" wrapText="1"/>
      <protection/>
    </xf>
    <xf numFmtId="0" fontId="7" fillId="0" borderId="13" xfId="33" applyFont="1" applyBorder="1" applyAlignment="1">
      <alignment vertical="top" wrapText="1"/>
      <protection/>
    </xf>
    <xf numFmtId="0" fontId="6" fillId="0" borderId="28" xfId="0" applyFont="1" applyBorder="1" applyAlignment="1">
      <alignment horizontal="right"/>
    </xf>
    <xf numFmtId="0" fontId="6" fillId="0" borderId="29" xfId="0" applyFont="1" applyBorder="1" applyAlignment="1">
      <alignment/>
    </xf>
    <xf numFmtId="4" fontId="6" fillId="0" borderId="28" xfId="0" applyNumberFormat="1" applyFont="1" applyBorder="1" applyAlignment="1">
      <alignment horizontal="right" indent="1"/>
    </xf>
    <xf numFmtId="4" fontId="6" fillId="0" borderId="29" xfId="0" applyNumberFormat="1" applyFont="1" applyBorder="1" applyAlignment="1">
      <alignment horizontal="right" indent="1"/>
    </xf>
    <xf numFmtId="170" fontId="6" fillId="0" borderId="28" xfId="0" applyNumberFormat="1" applyFont="1" applyBorder="1" applyAlignment="1">
      <alignment horizontal="right" indent="1"/>
    </xf>
    <xf numFmtId="170" fontId="6" fillId="0" borderId="29" xfId="0" applyNumberFormat="1" applyFont="1" applyBorder="1" applyAlignment="1">
      <alignment horizontal="right" indent="1"/>
    </xf>
    <xf numFmtId="0" fontId="6" fillId="24" borderId="14" xfId="33" applyFont="1" applyFill="1" applyBorder="1" applyAlignment="1">
      <alignment/>
      <protection/>
    </xf>
    <xf numFmtId="0" fontId="6" fillId="24" borderId="0" xfId="33" applyFont="1" applyFill="1" applyBorder="1" applyAlignment="1">
      <alignment/>
      <protection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43" applyFont="1" applyAlignment="1" applyProtection="1">
      <alignment/>
      <protection/>
    </xf>
    <xf numFmtId="0" fontId="46" fillId="0" borderId="0" xfId="33" applyFont="1" applyFill="1" applyBorder="1" applyAlignment="1">
      <alignment horizontal="center"/>
      <protection/>
    </xf>
    <xf numFmtId="2" fontId="47" fillId="0" borderId="0" xfId="33" applyNumberFormat="1" applyFont="1" applyFill="1" applyBorder="1" applyAlignment="1">
      <alignment horizontal="center"/>
      <protection/>
    </xf>
    <xf numFmtId="0" fontId="6" fillId="24" borderId="10" xfId="33" applyFont="1" applyFill="1" applyBorder="1" applyAlignment="1">
      <alignment vertical="top"/>
      <protection/>
    </xf>
    <xf numFmtId="2" fontId="1" fillId="24" borderId="11" xfId="33" applyNumberFormat="1" applyFont="1" applyFill="1" applyBorder="1" applyAlignment="1">
      <alignment vertical="center"/>
      <protection/>
    </xf>
    <xf numFmtId="2" fontId="1" fillId="24" borderId="12" xfId="33" applyNumberFormat="1" applyFont="1" applyFill="1" applyBorder="1" applyAlignment="1">
      <alignment vertical="center"/>
      <protection/>
    </xf>
    <xf numFmtId="0" fontId="7" fillId="24" borderId="13" xfId="33" applyFont="1" applyFill="1" applyBorder="1" applyAlignment="1">
      <alignment vertical="top"/>
      <protection/>
    </xf>
    <xf numFmtId="0" fontId="10" fillId="24" borderId="13" xfId="33" applyFont="1" applyFill="1" applyBorder="1" applyAlignment="1">
      <alignment vertical="top"/>
      <protection/>
    </xf>
    <xf numFmtId="0" fontId="6" fillId="24" borderId="16" xfId="33" applyFont="1" applyFill="1" applyBorder="1" applyAlignment="1">
      <alignment vertical="top"/>
      <protection/>
    </xf>
    <xf numFmtId="2" fontId="1" fillId="24" borderId="17" xfId="33" applyNumberFormat="1" applyFont="1" applyFill="1" applyBorder="1" applyAlignment="1">
      <alignment vertical="center"/>
      <protection/>
    </xf>
    <xf numFmtId="2" fontId="1" fillId="24" borderId="18" xfId="33" applyNumberFormat="1" applyFont="1" applyFill="1" applyBorder="1" applyAlignment="1">
      <alignment vertical="center"/>
      <protection/>
    </xf>
    <xf numFmtId="0" fontId="6" fillId="24" borderId="13" xfId="33" applyFont="1" applyFill="1" applyBorder="1" applyAlignment="1">
      <alignment vertical="top"/>
      <protection/>
    </xf>
    <xf numFmtId="2" fontId="1" fillId="24" borderId="14" xfId="33" applyNumberFormat="1" applyFont="1" applyFill="1" applyBorder="1" applyAlignment="1">
      <alignment vertical="center"/>
      <protection/>
    </xf>
    <xf numFmtId="2" fontId="1" fillId="24" borderId="0" xfId="33" applyNumberFormat="1" applyFont="1" applyFill="1" applyBorder="1" applyAlignment="1">
      <alignment vertical="center"/>
      <protection/>
    </xf>
    <xf numFmtId="0" fontId="9" fillId="0" borderId="20" xfId="33" applyFont="1" applyFill="1" applyBorder="1" applyAlignment="1" applyProtection="1">
      <alignment horizontal="left" vertical="center" wrapText="1"/>
      <protection/>
    </xf>
    <xf numFmtId="0" fontId="9" fillId="0" borderId="21" xfId="33" applyFont="1" applyFill="1" applyBorder="1" applyAlignment="1" applyProtection="1">
      <alignment horizontal="left" vertical="center" wrapText="1"/>
      <protection/>
    </xf>
    <xf numFmtId="0" fontId="9" fillId="0" borderId="22" xfId="33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 horizontal="left"/>
    </xf>
    <xf numFmtId="0" fontId="8" fillId="0" borderId="30" xfId="33" applyFont="1" applyFill="1" applyBorder="1" applyAlignment="1" applyProtection="1">
      <alignment horizontal="center" vertical="center" wrapText="1"/>
      <protection/>
    </xf>
    <xf numFmtId="0" fontId="8" fillId="0" borderId="31" xfId="33" applyFont="1" applyFill="1" applyBorder="1" applyAlignment="1" applyProtection="1">
      <alignment horizontal="center" vertical="center" wrapText="1"/>
      <protection/>
    </xf>
    <xf numFmtId="0" fontId="8" fillId="0" borderId="32" xfId="33" applyFont="1" applyFill="1" applyBorder="1" applyAlignment="1" applyProtection="1">
      <alignment horizontal="center" vertical="center" wrapText="1"/>
      <protection/>
    </xf>
    <xf numFmtId="0" fontId="8" fillId="0" borderId="33" xfId="33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price C ex-Naantal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PriceMobil26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3762375</xdr:colOff>
      <xdr:row>3</xdr:row>
      <xdr:rowOff>0</xdr:rowOff>
    </xdr:to>
    <xdr:sp>
      <xdr:nvSpPr>
        <xdr:cNvPr id="1" name="WordArt 1"/>
        <xdr:cNvSpPr>
          <a:spLocks/>
        </xdr:cNvSpPr>
      </xdr:nvSpPr>
      <xdr:spPr>
        <a:xfrm>
          <a:off x="0" y="0"/>
          <a:ext cx="3762375" cy="10096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24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Times New Roman"/>
              <a:cs typeface="Times New Roman"/>
            </a:rPr>
            <a:t> ООО"АМС-СПб"
</a:t>
          </a:r>
        </a:p>
      </xdr:txBody>
    </xdr:sp>
    <xdr:clientData/>
  </xdr:twoCellAnchor>
  <xdr:twoCellAnchor>
    <xdr:from>
      <xdr:col>2</xdr:col>
      <xdr:colOff>285750</xdr:colOff>
      <xdr:row>1</xdr:row>
      <xdr:rowOff>247650</xdr:rowOff>
    </xdr:from>
    <xdr:to>
      <xdr:col>4</xdr:col>
      <xdr:colOff>171450</xdr:colOff>
      <xdr:row>4</xdr:row>
      <xdr:rowOff>47625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695325"/>
          <a:ext cx="1762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gsct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8"/>
  <sheetViews>
    <sheetView tabSelected="1" view="pageBreakPreview" zoomScaleNormal="90" zoomScaleSheetLayoutView="100" zoomScalePageLayoutView="0" workbookViewId="0" topLeftCell="A1">
      <selection activeCell="A12" sqref="A12:A13"/>
    </sheetView>
  </sheetViews>
  <sheetFormatPr defaultColWidth="9.00390625" defaultRowHeight="12.75"/>
  <cols>
    <col min="1" max="1" width="88.625" style="1" customWidth="1"/>
    <col min="2" max="2" width="5.875" style="1" customWidth="1"/>
    <col min="3" max="3" width="13.00390625" style="1" customWidth="1"/>
    <col min="4" max="5" width="11.625" style="6" customWidth="1"/>
  </cols>
  <sheetData>
    <row r="1" spans="1:5" ht="35.25">
      <c r="A1" s="121"/>
      <c r="B1"/>
      <c r="C1"/>
      <c r="D1" s="110"/>
      <c r="E1" s="110"/>
    </row>
    <row r="2" spans="1:5" ht="26.25">
      <c r="A2" s="122"/>
      <c r="B2"/>
      <c r="C2"/>
      <c r="D2" s="3"/>
      <c r="E2" s="3"/>
    </row>
    <row r="3" spans="1:5" ht="18">
      <c r="A3" s="123"/>
      <c r="B3"/>
      <c r="C3"/>
      <c r="D3" s="3"/>
      <c r="E3" s="3"/>
    </row>
    <row r="4" spans="1:5" ht="18">
      <c r="A4" s="124"/>
      <c r="B4"/>
      <c r="C4"/>
      <c r="D4" s="3"/>
      <c r="E4" s="3"/>
    </row>
    <row r="5" spans="1:5" ht="18">
      <c r="A5" s="125" t="s">
        <v>234</v>
      </c>
      <c r="B5"/>
      <c r="C5"/>
      <c r="D5" s="3"/>
      <c r="E5" s="3"/>
    </row>
    <row r="6" spans="1:5" ht="15" customHeight="1">
      <c r="A6" s="126" t="s">
        <v>235</v>
      </c>
      <c r="B6" s="4"/>
      <c r="C6" s="2"/>
      <c r="D6" s="3"/>
      <c r="E6" s="3"/>
    </row>
    <row r="7" spans="1:5" ht="15" customHeight="1">
      <c r="A7" s="127" t="s">
        <v>236</v>
      </c>
      <c r="B7" s="4"/>
      <c r="C7" s="2"/>
      <c r="D7" s="3"/>
      <c r="E7" s="3"/>
    </row>
    <row r="8" spans="1:5" ht="18">
      <c r="A8" s="144" t="s">
        <v>0</v>
      </c>
      <c r="B8" s="144"/>
      <c r="C8" s="2"/>
      <c r="D8" s="3"/>
      <c r="E8" s="3"/>
    </row>
    <row r="9" spans="1:5" ht="20.25" customHeight="1">
      <c r="A9" s="5"/>
      <c r="B9" s="2"/>
      <c r="C9" s="2"/>
      <c r="D9" s="3"/>
      <c r="E9" s="128" t="s">
        <v>233</v>
      </c>
    </row>
    <row r="10" spans="1:5" ht="23.25" customHeight="1">
      <c r="A10" s="59" t="s">
        <v>237</v>
      </c>
      <c r="B10" s="2"/>
      <c r="C10" s="2"/>
      <c r="D10" s="3"/>
      <c r="E10" s="129">
        <v>60</v>
      </c>
    </row>
    <row r="11" ht="15" customHeight="1" thickBot="1"/>
    <row r="12" spans="1:5" ht="27" customHeight="1">
      <c r="A12" s="145" t="s">
        <v>1</v>
      </c>
      <c r="B12" s="147" t="s">
        <v>2</v>
      </c>
      <c r="C12" s="147"/>
      <c r="D12" s="111" t="s">
        <v>231</v>
      </c>
      <c r="E12" s="111" t="s">
        <v>232</v>
      </c>
    </row>
    <row r="13" spans="1:5" ht="26.25" customHeight="1" thickBot="1">
      <c r="A13" s="146"/>
      <c r="B13" s="148"/>
      <c r="C13" s="148"/>
      <c r="D13" s="60" t="s">
        <v>3</v>
      </c>
      <c r="E13" s="60" t="s">
        <v>3</v>
      </c>
    </row>
    <row r="14" spans="1:5" ht="36" customHeight="1" thickBot="1">
      <c r="A14" s="141" t="s">
        <v>4</v>
      </c>
      <c r="B14" s="142"/>
      <c r="C14" s="142"/>
      <c r="D14" s="143"/>
      <c r="E14" s="105"/>
    </row>
    <row r="15" spans="1:5" ht="36" customHeight="1" thickBot="1">
      <c r="A15" s="61" t="s">
        <v>5</v>
      </c>
      <c r="B15" s="62"/>
      <c r="C15" s="62"/>
      <c r="D15" s="63"/>
      <c r="E15" s="63">
        <f>IF(D15,ROUND(D15*E$2*(100-E$1)/100,2),"")</f>
      </c>
    </row>
    <row r="16" spans="1:5" ht="13.5" customHeight="1" thickBot="1">
      <c r="A16" s="92"/>
      <c r="B16" s="28"/>
      <c r="C16" s="29"/>
      <c r="D16" s="113"/>
      <c r="E16" s="13"/>
    </row>
    <row r="17" spans="1:5" ht="13.5" customHeight="1" thickBot="1">
      <c r="A17" s="10" t="s">
        <v>189</v>
      </c>
      <c r="B17" s="11">
        <v>208</v>
      </c>
      <c r="C17" s="12" t="s">
        <v>7</v>
      </c>
      <c r="D17" s="115">
        <v>2143.85</v>
      </c>
      <c r="E17" s="117">
        <f>PRODUCT(D17,$E$10)</f>
        <v>128631</v>
      </c>
    </row>
    <row r="18" spans="1:5" ht="13.5" customHeight="1" thickBot="1">
      <c r="A18" s="90" t="s">
        <v>191</v>
      </c>
      <c r="B18" s="11">
        <v>4</v>
      </c>
      <c r="C18" s="12" t="s">
        <v>6</v>
      </c>
      <c r="D18" s="116">
        <v>48.75</v>
      </c>
      <c r="E18" s="117">
        <f aca="true" t="shared" si="0" ref="E18:E61">PRODUCT(D18,$E$10)</f>
        <v>2925</v>
      </c>
    </row>
    <row r="19" spans="1:5" ht="13.5" customHeight="1" thickBot="1">
      <c r="A19" s="90" t="s">
        <v>214</v>
      </c>
      <c r="B19" s="11">
        <v>1</v>
      </c>
      <c r="C19" s="12" t="s">
        <v>6</v>
      </c>
      <c r="D19" s="116">
        <v>12.78</v>
      </c>
      <c r="E19" s="117">
        <f t="shared" si="0"/>
        <v>766.8</v>
      </c>
    </row>
    <row r="20" spans="1:5" ht="13.5" customHeight="1" thickBot="1">
      <c r="A20" s="41"/>
      <c r="B20" s="25"/>
      <c r="C20" s="26"/>
      <c r="D20" s="116"/>
      <c r="E20" s="117"/>
    </row>
    <row r="21" spans="1:5" ht="13.5" customHeight="1" thickBot="1">
      <c r="A21" s="18"/>
      <c r="B21" s="19"/>
      <c r="C21" s="20"/>
      <c r="D21" s="116"/>
      <c r="E21" s="117"/>
    </row>
    <row r="22" spans="1:5" ht="13.5" customHeight="1" thickBot="1">
      <c r="A22" s="10" t="s">
        <v>108</v>
      </c>
      <c r="B22" s="11">
        <v>208</v>
      </c>
      <c r="C22" s="12" t="s">
        <v>7</v>
      </c>
      <c r="D22" s="116">
        <v>2366.16</v>
      </c>
      <c r="E22" s="117">
        <f t="shared" si="0"/>
        <v>141969.59999999998</v>
      </c>
    </row>
    <row r="23" spans="1:5" ht="13.5" customHeight="1" thickBot="1">
      <c r="A23" s="14" t="s">
        <v>111</v>
      </c>
      <c r="B23" s="11">
        <v>1</v>
      </c>
      <c r="C23" s="12" t="s">
        <v>6</v>
      </c>
      <c r="D23" s="116">
        <v>13.6</v>
      </c>
      <c r="E23" s="117">
        <f t="shared" si="0"/>
        <v>816</v>
      </c>
    </row>
    <row r="24" spans="1:5" ht="13.5" customHeight="1" thickBot="1">
      <c r="A24" s="22"/>
      <c r="B24" s="16"/>
      <c r="C24" s="17"/>
      <c r="D24" s="116"/>
      <c r="E24" s="117"/>
    </row>
    <row r="25" spans="1:5" ht="13.5" customHeight="1" thickBot="1">
      <c r="A25" s="18"/>
      <c r="B25" s="19"/>
      <c r="C25" s="20"/>
      <c r="D25" s="116"/>
      <c r="E25" s="117"/>
    </row>
    <row r="26" spans="1:5" ht="13.5" customHeight="1" thickBot="1">
      <c r="A26" s="10" t="s">
        <v>8</v>
      </c>
      <c r="B26" s="11">
        <v>208</v>
      </c>
      <c r="C26" s="12" t="s">
        <v>7</v>
      </c>
      <c r="D26" s="116">
        <v>2113.16</v>
      </c>
      <c r="E26" s="117">
        <f t="shared" si="0"/>
        <v>126789.59999999999</v>
      </c>
    </row>
    <row r="27" spans="1:5" ht="13.5" customHeight="1" thickBot="1">
      <c r="A27" s="14" t="s">
        <v>9</v>
      </c>
      <c r="B27" s="11">
        <v>4</v>
      </c>
      <c r="C27" s="12" t="s">
        <v>6</v>
      </c>
      <c r="D27" s="116">
        <v>47.75</v>
      </c>
      <c r="E27" s="117">
        <f t="shared" si="0"/>
        <v>2865</v>
      </c>
    </row>
    <row r="28" spans="1:5" ht="13.5" customHeight="1" thickBot="1">
      <c r="A28" s="21"/>
      <c r="B28" s="11">
        <v>1</v>
      </c>
      <c r="C28" s="12" t="s">
        <v>6</v>
      </c>
      <c r="D28" s="116">
        <v>12.3</v>
      </c>
      <c r="E28" s="117">
        <f t="shared" si="0"/>
        <v>738</v>
      </c>
    </row>
    <row r="29" spans="1:5" ht="13.5" customHeight="1" thickBot="1">
      <c r="A29" s="22"/>
      <c r="B29" s="16"/>
      <c r="C29" s="17"/>
      <c r="D29" s="116"/>
      <c r="E29" s="117"/>
    </row>
    <row r="30" spans="1:5" ht="13.5" customHeight="1" thickBot="1">
      <c r="A30" s="39"/>
      <c r="B30" s="28"/>
      <c r="C30" s="29"/>
      <c r="D30" s="116"/>
      <c r="E30" s="117"/>
    </row>
    <row r="31" spans="1:5" ht="13.5" customHeight="1" thickBot="1">
      <c r="A31" s="10" t="s">
        <v>187</v>
      </c>
      <c r="B31" s="11">
        <v>208</v>
      </c>
      <c r="C31" s="12" t="s">
        <v>7</v>
      </c>
      <c r="D31" s="116">
        <v>2002.66</v>
      </c>
      <c r="E31" s="117">
        <f t="shared" si="0"/>
        <v>120159.6</v>
      </c>
    </row>
    <row r="32" spans="1:5" ht="13.5" customHeight="1" thickBot="1">
      <c r="A32" s="90" t="s">
        <v>190</v>
      </c>
      <c r="B32" s="11">
        <v>1</v>
      </c>
      <c r="C32" s="12" t="s">
        <v>6</v>
      </c>
      <c r="D32" s="116">
        <v>12.32</v>
      </c>
      <c r="E32" s="117">
        <f t="shared" si="0"/>
        <v>739.2</v>
      </c>
    </row>
    <row r="33" spans="1:5" ht="13.5" customHeight="1" thickBot="1">
      <c r="A33" s="90" t="s">
        <v>188</v>
      </c>
      <c r="B33" s="11"/>
      <c r="C33" s="12"/>
      <c r="D33" s="116"/>
      <c r="E33" s="117"/>
    </row>
    <row r="34" spans="1:5" ht="13.5" customHeight="1" thickBot="1">
      <c r="A34" s="91"/>
      <c r="B34" s="25"/>
      <c r="C34" s="26"/>
      <c r="D34" s="116"/>
      <c r="E34" s="117"/>
    </row>
    <row r="35" spans="1:5" ht="13.5" customHeight="1" thickBot="1">
      <c r="A35" s="50"/>
      <c r="B35" s="51"/>
      <c r="C35" s="52"/>
      <c r="D35" s="116"/>
      <c r="E35" s="117"/>
    </row>
    <row r="36" spans="1:5" ht="13.5" customHeight="1" thickBot="1">
      <c r="A36" s="95" t="s">
        <v>192</v>
      </c>
      <c r="B36" s="38">
        <v>208</v>
      </c>
      <c r="C36" s="38" t="s">
        <v>7</v>
      </c>
      <c r="D36" s="116">
        <v>1663.71</v>
      </c>
      <c r="E36" s="117">
        <f t="shared" si="0"/>
        <v>99822.6</v>
      </c>
    </row>
    <row r="37" spans="1:5" ht="13.5" customHeight="1" thickBot="1">
      <c r="A37" s="96" t="s">
        <v>193</v>
      </c>
      <c r="B37" s="38">
        <v>20</v>
      </c>
      <c r="C37" s="38" t="s">
        <v>6</v>
      </c>
      <c r="D37" s="116">
        <v>177.08</v>
      </c>
      <c r="E37" s="117">
        <f t="shared" si="0"/>
        <v>10624.800000000001</v>
      </c>
    </row>
    <row r="38" spans="1:5" ht="13.5" customHeight="1" thickBot="1">
      <c r="A38" s="96" t="s">
        <v>194</v>
      </c>
      <c r="B38" s="38">
        <v>4</v>
      </c>
      <c r="C38" s="38" t="s">
        <v>6</v>
      </c>
      <c r="D38" s="116">
        <v>39.42</v>
      </c>
      <c r="E38" s="117">
        <f t="shared" si="0"/>
        <v>2365.2000000000003</v>
      </c>
    </row>
    <row r="39" spans="1:5" ht="13.5" customHeight="1" thickBot="1">
      <c r="A39" s="96" t="s">
        <v>228</v>
      </c>
      <c r="B39" s="38">
        <v>1</v>
      </c>
      <c r="C39" s="38" t="s">
        <v>6</v>
      </c>
      <c r="D39" s="116">
        <v>10.3</v>
      </c>
      <c r="E39" s="117">
        <f t="shared" si="0"/>
        <v>618</v>
      </c>
    </row>
    <row r="40" spans="1:5" ht="13.5" customHeight="1" thickBot="1">
      <c r="A40" s="56"/>
      <c r="B40" s="69"/>
      <c r="C40" s="70"/>
      <c r="D40" s="116"/>
      <c r="E40" s="117"/>
    </row>
    <row r="41" spans="1:5" ht="13.5" customHeight="1" thickBot="1">
      <c r="A41" s="24"/>
      <c r="B41" s="19"/>
      <c r="C41" s="20"/>
      <c r="D41" s="116"/>
      <c r="E41" s="117"/>
    </row>
    <row r="42" spans="1:5" ht="13.5" customHeight="1" thickBot="1">
      <c r="A42" s="10" t="s">
        <v>10</v>
      </c>
      <c r="B42" s="11">
        <v>208</v>
      </c>
      <c r="C42" s="12" t="s">
        <v>7</v>
      </c>
      <c r="D42" s="116">
        <v>1669.87</v>
      </c>
      <c r="E42" s="117">
        <f t="shared" si="0"/>
        <v>100192.2</v>
      </c>
    </row>
    <row r="43" spans="1:5" ht="13.5" customHeight="1" thickBot="1">
      <c r="A43" s="86" t="s">
        <v>197</v>
      </c>
      <c r="B43" s="37">
        <v>4</v>
      </c>
      <c r="C43" s="38" t="s">
        <v>6</v>
      </c>
      <c r="D43" s="116">
        <v>39.55</v>
      </c>
      <c r="E43" s="117">
        <f t="shared" si="0"/>
        <v>2373</v>
      </c>
    </row>
    <row r="44" spans="1:5" ht="13.5" customHeight="1" thickBot="1">
      <c r="A44" s="86" t="s">
        <v>198</v>
      </c>
      <c r="B44" s="37">
        <v>1</v>
      </c>
      <c r="C44" s="38" t="s">
        <v>6</v>
      </c>
      <c r="D44" s="116">
        <v>10.32</v>
      </c>
      <c r="E44" s="117">
        <f t="shared" si="0"/>
        <v>619.2</v>
      </c>
    </row>
    <row r="45" spans="1:5" ht="13.5" customHeight="1" thickBot="1">
      <c r="A45" s="88" t="s">
        <v>199</v>
      </c>
      <c r="B45" s="11"/>
      <c r="C45" s="12"/>
      <c r="D45" s="116"/>
      <c r="E45" s="117"/>
    </row>
    <row r="46" spans="1:5" ht="13.5" customHeight="1" thickBot="1">
      <c r="A46" s="41"/>
      <c r="B46" s="25"/>
      <c r="C46" s="26"/>
      <c r="D46" s="116"/>
      <c r="E46" s="117"/>
    </row>
    <row r="47" spans="1:5" ht="13.5" customHeight="1" thickBot="1">
      <c r="A47" s="130"/>
      <c r="B47" s="131"/>
      <c r="C47" s="132"/>
      <c r="D47" s="116"/>
      <c r="E47" s="117"/>
    </row>
    <row r="48" spans="1:5" ht="13.5" customHeight="1" thickBot="1">
      <c r="A48" s="133" t="s">
        <v>195</v>
      </c>
      <c r="B48" s="119">
        <v>208</v>
      </c>
      <c r="C48" s="120" t="s">
        <v>7</v>
      </c>
      <c r="D48" s="116">
        <v>1800.72</v>
      </c>
      <c r="E48" s="117">
        <f t="shared" si="0"/>
        <v>108043.2</v>
      </c>
    </row>
    <row r="49" spans="1:5" ht="13.5" customHeight="1" thickBot="1">
      <c r="A49" s="134" t="s">
        <v>196</v>
      </c>
      <c r="B49" s="119">
        <v>4</v>
      </c>
      <c r="C49" s="120" t="s">
        <v>6</v>
      </c>
      <c r="D49" s="116">
        <v>39.55</v>
      </c>
      <c r="E49" s="117">
        <f t="shared" si="0"/>
        <v>2373</v>
      </c>
    </row>
    <row r="50" spans="1:5" ht="13.5" customHeight="1" thickBot="1">
      <c r="A50" s="134"/>
      <c r="B50" s="119">
        <v>1</v>
      </c>
      <c r="C50" s="120" t="s">
        <v>6</v>
      </c>
      <c r="D50" s="116">
        <v>10.32</v>
      </c>
      <c r="E50" s="117">
        <f t="shared" si="0"/>
        <v>619.2</v>
      </c>
    </row>
    <row r="51" spans="1:5" ht="12" customHeight="1" thickBot="1">
      <c r="A51" s="135"/>
      <c r="B51" s="136"/>
      <c r="C51" s="137"/>
      <c r="D51" s="116"/>
      <c r="E51" s="117"/>
    </row>
    <row r="52" spans="1:5" ht="13.5" customHeight="1" thickBot="1">
      <c r="A52" s="72"/>
      <c r="B52" s="66"/>
      <c r="C52" s="67"/>
      <c r="D52" s="116"/>
      <c r="E52" s="117"/>
    </row>
    <row r="53" spans="1:5" ht="13.5" customHeight="1" thickBot="1">
      <c r="A53" s="54" t="s">
        <v>200</v>
      </c>
      <c r="B53" s="37">
        <v>208</v>
      </c>
      <c r="C53" s="38" t="s">
        <v>7</v>
      </c>
      <c r="D53" s="116">
        <v>1602.07</v>
      </c>
      <c r="E53" s="117">
        <f t="shared" si="0"/>
        <v>96124.2</v>
      </c>
    </row>
    <row r="54" spans="1:5" ht="13.5" customHeight="1" thickBot="1">
      <c r="A54" s="55" t="s">
        <v>201</v>
      </c>
      <c r="B54" s="37">
        <v>20</v>
      </c>
      <c r="C54" s="38" t="s">
        <v>6</v>
      </c>
      <c r="D54" s="116">
        <v>171.17</v>
      </c>
      <c r="E54" s="117">
        <f t="shared" si="0"/>
        <v>10270.199999999999</v>
      </c>
    </row>
    <row r="55" spans="1:5" ht="13.5" customHeight="1" thickBot="1">
      <c r="A55" s="55" t="s">
        <v>202</v>
      </c>
      <c r="B55" s="37">
        <v>4</v>
      </c>
      <c r="C55" s="38" t="s">
        <v>6</v>
      </c>
      <c r="D55" s="116">
        <v>38.26</v>
      </c>
      <c r="E55" s="117">
        <f t="shared" si="0"/>
        <v>2295.6</v>
      </c>
    </row>
    <row r="56" spans="1:5" ht="13.5" customHeight="1" thickBot="1">
      <c r="A56" s="55"/>
      <c r="B56" s="37">
        <v>1</v>
      </c>
      <c r="C56" s="38" t="s">
        <v>6</v>
      </c>
      <c r="D56" s="116">
        <v>10.01</v>
      </c>
      <c r="E56" s="117">
        <f t="shared" si="0"/>
        <v>600.6</v>
      </c>
    </row>
    <row r="57" spans="1:5" ht="14.25" customHeight="1" thickBot="1">
      <c r="A57" s="72"/>
      <c r="B57" s="66"/>
      <c r="C57" s="67"/>
      <c r="D57" s="116"/>
      <c r="E57" s="117"/>
    </row>
    <row r="58" spans="1:5" ht="13.5" customHeight="1" thickBot="1">
      <c r="A58" s="50"/>
      <c r="B58" s="51"/>
      <c r="C58" s="52"/>
      <c r="D58" s="116"/>
      <c r="E58" s="117"/>
    </row>
    <row r="59" spans="1:5" ht="13.5" customHeight="1" thickBot="1">
      <c r="A59" s="54" t="s">
        <v>203</v>
      </c>
      <c r="B59" s="37">
        <v>208</v>
      </c>
      <c r="C59" s="38" t="s">
        <v>7</v>
      </c>
      <c r="D59" s="116">
        <v>1689.89</v>
      </c>
      <c r="E59" s="117">
        <f t="shared" si="0"/>
        <v>101393.40000000001</v>
      </c>
    </row>
    <row r="60" spans="1:5" ht="13.5" customHeight="1" thickBot="1">
      <c r="A60" s="55" t="s">
        <v>204</v>
      </c>
      <c r="B60" s="37">
        <v>4</v>
      </c>
      <c r="C60" s="38" t="s">
        <v>6</v>
      </c>
      <c r="D60" s="116">
        <v>38.51</v>
      </c>
      <c r="E60" s="117">
        <f t="shared" si="0"/>
        <v>2310.6</v>
      </c>
    </row>
    <row r="61" spans="1:5" ht="13.5" customHeight="1" thickBot="1">
      <c r="A61" s="55"/>
      <c r="B61" s="37">
        <v>1</v>
      </c>
      <c r="C61" s="38" t="s">
        <v>6</v>
      </c>
      <c r="D61" s="116">
        <v>9.94</v>
      </c>
      <c r="E61" s="117">
        <f t="shared" si="0"/>
        <v>596.4</v>
      </c>
    </row>
    <row r="62" spans="1:5" ht="13.5" customHeight="1" thickBot="1">
      <c r="A62" s="56"/>
      <c r="B62" s="69"/>
      <c r="C62" s="70"/>
      <c r="D62" s="116"/>
      <c r="E62" s="117"/>
    </row>
    <row r="63" spans="1:5" ht="10.5" customHeight="1" thickBot="1">
      <c r="A63" s="18"/>
      <c r="B63" s="20"/>
      <c r="C63" s="20"/>
      <c r="D63" s="116"/>
      <c r="E63" s="117"/>
    </row>
    <row r="64" spans="1:5" ht="13.5" customHeight="1" thickBot="1">
      <c r="A64" s="10" t="s">
        <v>223</v>
      </c>
      <c r="B64" s="12">
        <v>208</v>
      </c>
      <c r="C64" s="12" t="s">
        <v>7</v>
      </c>
      <c r="D64" s="116">
        <v>1424.04</v>
      </c>
      <c r="E64" s="117">
        <f aca="true" t="shared" si="1" ref="E64:E121">PRODUCT(D64,$E$10)</f>
        <v>85442.4</v>
      </c>
    </row>
    <row r="65" spans="1:5" ht="13.5" customHeight="1" thickBot="1">
      <c r="A65" s="23" t="s">
        <v>159</v>
      </c>
      <c r="B65" s="12">
        <v>20</v>
      </c>
      <c r="C65" s="12" t="s">
        <v>6</v>
      </c>
      <c r="D65" s="116">
        <v>156.4</v>
      </c>
      <c r="E65" s="117">
        <f t="shared" si="1"/>
        <v>9384</v>
      </c>
    </row>
    <row r="66" spans="1:5" ht="13.5" customHeight="1" thickBot="1">
      <c r="A66" s="23" t="s">
        <v>222</v>
      </c>
      <c r="B66" s="12">
        <v>1</v>
      </c>
      <c r="C66" s="12" t="s">
        <v>6</v>
      </c>
      <c r="D66" s="116">
        <v>9.25</v>
      </c>
      <c r="E66" s="117">
        <f t="shared" si="1"/>
        <v>555</v>
      </c>
    </row>
    <row r="67" spans="1:5" ht="13.5" customHeight="1" thickBot="1">
      <c r="A67" s="23" t="s">
        <v>158</v>
      </c>
      <c r="B67" s="12"/>
      <c r="C67" s="12"/>
      <c r="D67" s="116"/>
      <c r="E67" s="117"/>
    </row>
    <row r="68" spans="1:5" ht="12" customHeight="1" thickBot="1">
      <c r="A68" s="22"/>
      <c r="B68" s="17"/>
      <c r="C68" s="17"/>
      <c r="D68" s="116"/>
      <c r="E68" s="117"/>
    </row>
    <row r="69" spans="1:5" ht="10.5" customHeight="1" thickBot="1">
      <c r="A69" s="18"/>
      <c r="B69" s="19"/>
      <c r="C69" s="20"/>
      <c r="D69" s="116"/>
      <c r="E69" s="117"/>
    </row>
    <row r="70" spans="1:5" ht="13.5" customHeight="1" thickBot="1">
      <c r="A70" s="10" t="s">
        <v>226</v>
      </c>
      <c r="B70" s="11">
        <v>208</v>
      </c>
      <c r="C70" s="12" t="s">
        <v>7</v>
      </c>
      <c r="D70" s="116">
        <v>1339.91</v>
      </c>
      <c r="E70" s="117">
        <f t="shared" si="1"/>
        <v>80394.6</v>
      </c>
    </row>
    <row r="71" spans="1:5" ht="13.5" customHeight="1" thickBot="1">
      <c r="A71" s="23" t="s">
        <v>225</v>
      </c>
      <c r="B71" s="11"/>
      <c r="C71" s="12"/>
      <c r="D71" s="116"/>
      <c r="E71" s="117"/>
    </row>
    <row r="72" spans="1:5" ht="13.5" customHeight="1" thickBot="1">
      <c r="A72" s="22"/>
      <c r="B72" s="16"/>
      <c r="C72" s="17"/>
      <c r="D72" s="116"/>
      <c r="E72" s="117"/>
    </row>
    <row r="73" spans="1:5" ht="10.5" customHeight="1" thickBot="1">
      <c r="A73" s="23"/>
      <c r="B73" s="83"/>
      <c r="C73" s="84"/>
      <c r="D73" s="116"/>
      <c r="E73" s="117"/>
    </row>
    <row r="74" spans="1:5" ht="13.5" customHeight="1" thickBot="1">
      <c r="A74" s="10" t="s">
        <v>227</v>
      </c>
      <c r="B74" s="11">
        <v>208</v>
      </c>
      <c r="C74" s="12" t="s">
        <v>7</v>
      </c>
      <c r="D74" s="116">
        <v>1402.24</v>
      </c>
      <c r="E74" s="117">
        <f t="shared" si="1"/>
        <v>84134.4</v>
      </c>
    </row>
    <row r="75" spans="1:5" ht="13.5" customHeight="1" thickBot="1">
      <c r="A75" s="23" t="s">
        <v>224</v>
      </c>
      <c r="B75" s="11"/>
      <c r="C75" s="12"/>
      <c r="D75" s="116"/>
      <c r="E75" s="117"/>
    </row>
    <row r="76" spans="1:5" ht="13.5" customHeight="1" thickBot="1">
      <c r="A76" s="23"/>
      <c r="B76" s="83"/>
      <c r="C76" s="84"/>
      <c r="D76" s="116"/>
      <c r="E76" s="117"/>
    </row>
    <row r="77" spans="1:5" s="53" customFormat="1" ht="10.5" customHeight="1" thickBot="1">
      <c r="A77" s="50"/>
      <c r="B77" s="51"/>
      <c r="C77" s="52"/>
      <c r="D77" s="116"/>
      <c r="E77" s="117"/>
    </row>
    <row r="78" spans="1:5" s="53" customFormat="1" ht="13.5" customHeight="1" thickBot="1">
      <c r="A78" s="54" t="s">
        <v>127</v>
      </c>
      <c r="B78" s="37">
        <v>208</v>
      </c>
      <c r="C78" s="38" t="s">
        <v>7</v>
      </c>
      <c r="D78" s="116">
        <v>986.33</v>
      </c>
      <c r="E78" s="117">
        <f t="shared" si="1"/>
        <v>59179.8</v>
      </c>
    </row>
    <row r="79" spans="1:5" s="53" customFormat="1" ht="13.5" customHeight="1" thickBot="1">
      <c r="A79" s="55" t="s">
        <v>210</v>
      </c>
      <c r="B79" s="37">
        <v>4</v>
      </c>
      <c r="C79" s="38" t="s">
        <v>6</v>
      </c>
      <c r="D79" s="116">
        <v>25.63</v>
      </c>
      <c r="E79" s="117">
        <f t="shared" si="1"/>
        <v>1537.8</v>
      </c>
    </row>
    <row r="80" spans="1:5" s="53" customFormat="1" ht="13.5" customHeight="1" thickBot="1">
      <c r="A80" s="55"/>
      <c r="B80" s="37">
        <v>1</v>
      </c>
      <c r="C80" s="38" t="s">
        <v>6</v>
      </c>
      <c r="D80" s="116">
        <v>6.86</v>
      </c>
      <c r="E80" s="117">
        <f t="shared" si="1"/>
        <v>411.6</v>
      </c>
    </row>
    <row r="81" spans="1:5" s="53" customFormat="1" ht="12" customHeight="1" thickBot="1">
      <c r="A81" s="56"/>
      <c r="B81" s="70"/>
      <c r="C81" s="70"/>
      <c r="D81" s="116"/>
      <c r="E81" s="117"/>
    </row>
    <row r="82" spans="1:5" ht="10.5" customHeight="1" thickBot="1">
      <c r="A82" s="18"/>
      <c r="B82" s="19"/>
      <c r="C82" s="20"/>
      <c r="D82" s="116"/>
      <c r="E82" s="117"/>
    </row>
    <row r="83" spans="1:5" ht="13.5" customHeight="1" thickBot="1">
      <c r="A83" s="10" t="s">
        <v>11</v>
      </c>
      <c r="B83" s="11">
        <v>208</v>
      </c>
      <c r="C83" s="12" t="s">
        <v>7</v>
      </c>
      <c r="D83" s="116">
        <v>1043.88</v>
      </c>
      <c r="E83" s="117">
        <f t="shared" si="1"/>
        <v>62632.8</v>
      </c>
    </row>
    <row r="84" spans="1:5" ht="13.5" customHeight="1" thickBot="1">
      <c r="A84" s="14" t="s">
        <v>207</v>
      </c>
      <c r="B84" s="11">
        <v>20</v>
      </c>
      <c r="C84" s="12" t="s">
        <v>6</v>
      </c>
      <c r="D84" s="116">
        <v>118.35</v>
      </c>
      <c r="E84" s="117">
        <f t="shared" si="1"/>
        <v>7101</v>
      </c>
    </row>
    <row r="85" spans="1:5" ht="13.5" customHeight="1" thickBot="1">
      <c r="A85" s="14" t="s">
        <v>205</v>
      </c>
      <c r="B85" s="37">
        <v>4</v>
      </c>
      <c r="C85" s="38" t="s">
        <v>6</v>
      </c>
      <c r="D85" s="116">
        <v>26.58</v>
      </c>
      <c r="E85" s="117">
        <f t="shared" si="1"/>
        <v>1594.8</v>
      </c>
    </row>
    <row r="86" spans="1:5" ht="13.5" customHeight="1" thickBot="1">
      <c r="A86" s="14" t="s">
        <v>206</v>
      </c>
      <c r="B86" s="37">
        <v>1</v>
      </c>
      <c r="C86" s="38" t="s">
        <v>6</v>
      </c>
      <c r="D86" s="116">
        <v>7.08</v>
      </c>
      <c r="E86" s="117">
        <f t="shared" si="1"/>
        <v>424.8</v>
      </c>
    </row>
    <row r="87" spans="1:5" ht="13.5" customHeight="1" thickBot="1">
      <c r="A87" s="22"/>
      <c r="B87" s="16"/>
      <c r="C87" s="17"/>
      <c r="D87" s="116"/>
      <c r="E87" s="117"/>
    </row>
    <row r="88" spans="1:5" ht="13.5" customHeight="1" thickBot="1">
      <c r="A88" s="18"/>
      <c r="B88" s="19"/>
      <c r="C88" s="20"/>
      <c r="D88" s="116"/>
      <c r="E88" s="117"/>
    </row>
    <row r="89" spans="1:5" ht="13.5" customHeight="1" thickBot="1">
      <c r="A89" s="10" t="s">
        <v>160</v>
      </c>
      <c r="B89" s="37">
        <v>4</v>
      </c>
      <c r="C89" s="38" t="s">
        <v>6</v>
      </c>
      <c r="D89" s="116">
        <v>26.58</v>
      </c>
      <c r="E89" s="117">
        <f t="shared" si="1"/>
        <v>1594.8</v>
      </c>
    </row>
    <row r="90" spans="1:5" ht="13.5" customHeight="1" thickBot="1">
      <c r="A90" s="14" t="s">
        <v>209</v>
      </c>
      <c r="B90" s="37">
        <v>1</v>
      </c>
      <c r="C90" s="38" t="s">
        <v>6</v>
      </c>
      <c r="D90" s="116">
        <v>7.08</v>
      </c>
      <c r="E90" s="117">
        <f t="shared" si="1"/>
        <v>424.8</v>
      </c>
    </row>
    <row r="91" spans="1:5" ht="13.5" customHeight="1" thickBot="1">
      <c r="A91" s="14" t="s">
        <v>208</v>
      </c>
      <c r="B91" s="11"/>
      <c r="C91" s="12"/>
      <c r="D91" s="116"/>
      <c r="E91" s="117"/>
    </row>
    <row r="92" spans="1:5" ht="13.5" customHeight="1" thickBot="1">
      <c r="A92" s="22"/>
      <c r="B92" s="16"/>
      <c r="C92" s="17"/>
      <c r="D92" s="116"/>
      <c r="E92" s="117"/>
    </row>
    <row r="93" spans="1:5" ht="13.5" customHeight="1" thickBot="1">
      <c r="A93" s="18"/>
      <c r="B93" s="19"/>
      <c r="C93" s="20"/>
      <c r="D93" s="116"/>
      <c r="E93" s="117"/>
    </row>
    <row r="94" spans="1:5" ht="13.5" customHeight="1" thickBot="1">
      <c r="A94" s="10" t="s">
        <v>12</v>
      </c>
      <c r="B94" s="11">
        <v>208</v>
      </c>
      <c r="C94" s="12" t="s">
        <v>7</v>
      </c>
      <c r="D94" s="116">
        <v>994.26</v>
      </c>
      <c r="E94" s="117">
        <f t="shared" si="1"/>
        <v>59655.6</v>
      </c>
    </row>
    <row r="95" spans="1:5" ht="13.5" customHeight="1" thickBot="1">
      <c r="A95" s="14" t="s">
        <v>211</v>
      </c>
      <c r="B95" s="11">
        <v>20</v>
      </c>
      <c r="C95" s="12" t="s">
        <v>6</v>
      </c>
      <c r="D95" s="116">
        <v>103.32</v>
      </c>
      <c r="E95" s="117">
        <f t="shared" si="1"/>
        <v>6199.2</v>
      </c>
    </row>
    <row r="96" spans="1:5" ht="13.5" customHeight="1" thickBot="1">
      <c r="A96" s="23"/>
      <c r="B96" s="37">
        <v>4</v>
      </c>
      <c r="C96" s="38" t="s">
        <v>6</v>
      </c>
      <c r="D96" s="116">
        <v>21.88</v>
      </c>
      <c r="E96" s="117">
        <f t="shared" si="1"/>
        <v>1312.8</v>
      </c>
    </row>
    <row r="97" spans="1:5" ht="13.5" customHeight="1" thickBot="1">
      <c r="A97" s="23"/>
      <c r="B97" s="37">
        <v>1</v>
      </c>
      <c r="C97" s="38" t="s">
        <v>6</v>
      </c>
      <c r="D97" s="116">
        <v>5.92</v>
      </c>
      <c r="E97" s="117">
        <f t="shared" si="1"/>
        <v>355.2</v>
      </c>
    </row>
    <row r="98" spans="1:5" ht="13.5" customHeight="1" thickBot="1">
      <c r="A98" s="22"/>
      <c r="B98" s="16"/>
      <c r="C98" s="17"/>
      <c r="D98" s="116"/>
      <c r="E98" s="117"/>
    </row>
    <row r="99" spans="1:5" ht="13.5" customHeight="1" thickBot="1">
      <c r="A99" s="23"/>
      <c r="B99" s="83"/>
      <c r="C99" s="84"/>
      <c r="D99" s="116"/>
      <c r="E99" s="117"/>
    </row>
    <row r="100" spans="1:5" ht="13.5" customHeight="1" thickBot="1">
      <c r="A100" s="10" t="s">
        <v>161</v>
      </c>
      <c r="B100" s="11">
        <v>208</v>
      </c>
      <c r="C100" s="12" t="s">
        <v>7</v>
      </c>
      <c r="D100" s="116">
        <v>994.26</v>
      </c>
      <c r="E100" s="117">
        <f t="shared" si="1"/>
        <v>59655.6</v>
      </c>
    </row>
    <row r="101" spans="1:5" ht="13.5" customHeight="1" thickBot="1">
      <c r="A101" s="14" t="s">
        <v>212</v>
      </c>
      <c r="B101" s="37">
        <v>4</v>
      </c>
      <c r="C101" s="38" t="s">
        <v>6</v>
      </c>
      <c r="D101" s="116">
        <v>21.88</v>
      </c>
      <c r="E101" s="117">
        <f t="shared" si="1"/>
        <v>1312.8</v>
      </c>
    </row>
    <row r="102" spans="1:5" ht="13.5" customHeight="1" thickBot="1">
      <c r="A102" s="55"/>
      <c r="B102" s="37">
        <v>1</v>
      </c>
      <c r="C102" s="38" t="s">
        <v>6</v>
      </c>
      <c r="D102" s="116">
        <v>5.92</v>
      </c>
      <c r="E102" s="117">
        <f t="shared" si="1"/>
        <v>355.2</v>
      </c>
    </row>
    <row r="103" spans="1:5" ht="13.5" customHeight="1" thickBot="1">
      <c r="A103" s="54"/>
      <c r="B103" s="93"/>
      <c r="C103" s="94"/>
      <c r="D103" s="116"/>
      <c r="E103" s="117"/>
    </row>
    <row r="104" spans="1:5" ht="13.5" customHeight="1" thickBot="1">
      <c r="A104" s="56"/>
      <c r="B104" s="69"/>
      <c r="C104" s="70"/>
      <c r="D104" s="116"/>
      <c r="E104" s="117"/>
    </row>
    <row r="105" spans="1:5" ht="13.5" customHeight="1" thickBot="1">
      <c r="A105" s="18"/>
      <c r="B105" s="19"/>
      <c r="C105" s="20"/>
      <c r="D105" s="116"/>
      <c r="E105" s="117"/>
    </row>
    <row r="106" spans="1:5" ht="13.5" customHeight="1" thickBot="1">
      <c r="A106" s="10" t="s">
        <v>13</v>
      </c>
      <c r="B106" s="11">
        <v>208</v>
      </c>
      <c r="C106" s="12" t="s">
        <v>7</v>
      </c>
      <c r="D106" s="116">
        <v>702.94</v>
      </c>
      <c r="E106" s="117">
        <f t="shared" si="1"/>
        <v>42176.4</v>
      </c>
    </row>
    <row r="107" spans="1:5" ht="13.5" customHeight="1" thickBot="1">
      <c r="A107" s="89" t="s">
        <v>213</v>
      </c>
      <c r="B107" s="37">
        <v>4</v>
      </c>
      <c r="C107" s="38" t="s">
        <v>6</v>
      </c>
      <c r="D107" s="116">
        <v>18.82</v>
      </c>
      <c r="E107" s="117">
        <f t="shared" si="1"/>
        <v>1129.2</v>
      </c>
    </row>
    <row r="108" spans="1:5" ht="13.5" customHeight="1" thickBot="1">
      <c r="A108" s="97"/>
      <c r="B108" s="119">
        <v>1</v>
      </c>
      <c r="C108" s="120" t="s">
        <v>6</v>
      </c>
      <c r="D108" s="116">
        <v>4.83</v>
      </c>
      <c r="E108" s="117">
        <f t="shared" si="1"/>
        <v>289.8</v>
      </c>
    </row>
    <row r="109" spans="1:5" ht="13.5" customHeight="1" thickBot="1">
      <c r="A109" s="97"/>
      <c r="B109" s="93"/>
      <c r="C109" s="94"/>
      <c r="D109" s="116"/>
      <c r="E109" s="117"/>
    </row>
    <row r="110" spans="1:5" ht="13.5" customHeight="1" thickBot="1">
      <c r="A110" s="99"/>
      <c r="B110" s="70"/>
      <c r="C110" s="98"/>
      <c r="D110" s="116"/>
      <c r="E110" s="117"/>
    </row>
    <row r="111" spans="1:5" ht="13.5" customHeight="1" thickBot="1">
      <c r="A111" s="24"/>
      <c r="B111" s="28"/>
      <c r="C111" s="29"/>
      <c r="D111" s="116"/>
      <c r="E111" s="117"/>
    </row>
    <row r="112" spans="1:5" ht="13.5" customHeight="1" thickBot="1">
      <c r="A112" s="112" t="s">
        <v>230</v>
      </c>
      <c r="B112" s="11">
        <v>208</v>
      </c>
      <c r="C112" s="12" t="s">
        <v>7</v>
      </c>
      <c r="D112" s="116">
        <v>745.6</v>
      </c>
      <c r="E112" s="117">
        <f t="shared" si="1"/>
        <v>44736</v>
      </c>
    </row>
    <row r="113" spans="1:5" ht="13.5" customHeight="1" thickBot="1">
      <c r="A113" s="14" t="s">
        <v>229</v>
      </c>
      <c r="B113" s="11">
        <v>20</v>
      </c>
      <c r="C113" s="12" t="s">
        <v>6</v>
      </c>
      <c r="D113" s="116"/>
      <c r="E113" s="117"/>
    </row>
    <row r="114" spans="1:5" ht="13.5" customHeight="1" thickBot="1">
      <c r="A114" s="23"/>
      <c r="B114" s="11">
        <v>4</v>
      </c>
      <c r="C114" s="12" t="s">
        <v>6</v>
      </c>
      <c r="D114" s="116">
        <v>19.24</v>
      </c>
      <c r="E114" s="117">
        <f t="shared" si="1"/>
        <v>1154.3999999999999</v>
      </c>
    </row>
    <row r="115" spans="1:5" ht="13.5" customHeight="1" thickBot="1">
      <c r="A115" s="23"/>
      <c r="B115" s="11">
        <v>1</v>
      </c>
      <c r="C115" s="12" t="s">
        <v>6</v>
      </c>
      <c r="D115" s="116">
        <v>5.27</v>
      </c>
      <c r="E115" s="117">
        <f t="shared" si="1"/>
        <v>316.2</v>
      </c>
    </row>
    <row r="116" spans="1:5" ht="13.5" customHeight="1" thickBot="1">
      <c r="A116" s="56"/>
      <c r="B116" s="70"/>
      <c r="C116" s="70"/>
      <c r="D116" s="116"/>
      <c r="E116" s="117"/>
    </row>
    <row r="117" spans="1:5" ht="51" customHeight="1" thickBot="1">
      <c r="A117" s="106" t="s">
        <v>14</v>
      </c>
      <c r="B117" s="107"/>
      <c r="C117" s="107"/>
      <c r="D117" s="116"/>
      <c r="E117" s="117"/>
    </row>
    <row r="118" spans="1:5" ht="12.75" customHeight="1" thickBot="1">
      <c r="A118" s="7"/>
      <c r="B118" s="8"/>
      <c r="C118" s="9"/>
      <c r="D118" s="116"/>
      <c r="E118" s="117"/>
    </row>
    <row r="119" spans="1:5" ht="13.5" customHeight="1" thickBot="1">
      <c r="A119" s="10" t="s">
        <v>15</v>
      </c>
      <c r="B119" s="11">
        <v>208</v>
      </c>
      <c r="C119" s="12" t="s">
        <v>7</v>
      </c>
      <c r="D119" s="116">
        <v>1559.72</v>
      </c>
      <c r="E119" s="117">
        <f t="shared" si="1"/>
        <v>93583.2</v>
      </c>
    </row>
    <row r="120" spans="1:5" ht="13.5" customHeight="1" thickBot="1">
      <c r="A120" s="14" t="s">
        <v>16</v>
      </c>
      <c r="B120" s="11">
        <v>20</v>
      </c>
      <c r="C120" s="12" t="s">
        <v>6</v>
      </c>
      <c r="D120" s="116">
        <v>161.98</v>
      </c>
      <c r="E120" s="117">
        <f t="shared" si="1"/>
        <v>9718.8</v>
      </c>
    </row>
    <row r="121" spans="1:5" ht="13.5" customHeight="1" thickBot="1">
      <c r="A121" s="14" t="s">
        <v>17</v>
      </c>
      <c r="B121" s="11">
        <v>4</v>
      </c>
      <c r="C121" s="12" t="s">
        <v>6</v>
      </c>
      <c r="D121" s="116">
        <v>36.23</v>
      </c>
      <c r="E121" s="117">
        <f t="shared" si="1"/>
        <v>2173.7999999999997</v>
      </c>
    </row>
    <row r="122" spans="1:5" ht="13.5" customHeight="1" thickBot="1">
      <c r="A122" s="14" t="s">
        <v>128</v>
      </c>
      <c r="B122" s="11"/>
      <c r="C122" s="12"/>
      <c r="D122" s="116"/>
      <c r="E122" s="117"/>
    </row>
    <row r="123" spans="1:5" ht="13.5" customHeight="1" thickBot="1">
      <c r="A123" s="14" t="s">
        <v>162</v>
      </c>
      <c r="B123" s="11"/>
      <c r="C123" s="12"/>
      <c r="D123" s="116"/>
      <c r="E123" s="117"/>
    </row>
    <row r="124" spans="1:5" ht="15.75" customHeight="1" thickBot="1">
      <c r="A124" s="14"/>
      <c r="B124" s="16"/>
      <c r="C124" s="17"/>
      <c r="D124" s="116"/>
      <c r="E124" s="117"/>
    </row>
    <row r="125" spans="1:5" ht="13.5" customHeight="1" thickBot="1">
      <c r="A125" s="18"/>
      <c r="B125" s="19"/>
      <c r="C125" s="20"/>
      <c r="D125" s="116"/>
      <c r="E125" s="117"/>
    </row>
    <row r="126" spans="1:5" ht="13.5" customHeight="1" thickBot="1">
      <c r="A126" s="10" t="s">
        <v>18</v>
      </c>
      <c r="B126" s="11">
        <v>208</v>
      </c>
      <c r="C126" s="12" t="s">
        <v>7</v>
      </c>
      <c r="D126" s="116">
        <v>1534.76</v>
      </c>
      <c r="E126" s="117">
        <f>PRODUCT(D126,$E$10)</f>
        <v>92085.6</v>
      </c>
    </row>
    <row r="127" spans="1:5" ht="13.5" customHeight="1" thickBot="1">
      <c r="A127" s="14" t="s">
        <v>114</v>
      </c>
      <c r="B127" s="11">
        <v>20</v>
      </c>
      <c r="C127" s="12" t="s">
        <v>6</v>
      </c>
      <c r="D127" s="116">
        <v>159.58</v>
      </c>
      <c r="E127" s="117">
        <f>PRODUCT(D127,$E$10)</f>
        <v>9574.800000000001</v>
      </c>
    </row>
    <row r="128" spans="1:5" ht="13.5" customHeight="1" thickBot="1">
      <c r="A128" s="14" t="s">
        <v>129</v>
      </c>
      <c r="B128" s="11"/>
      <c r="C128" s="12"/>
      <c r="D128" s="116"/>
      <c r="E128" s="117"/>
    </row>
    <row r="129" spans="1:5" ht="14.25" customHeight="1" thickBot="1">
      <c r="A129" s="15"/>
      <c r="B129" s="16"/>
      <c r="C129" s="17"/>
      <c r="D129" s="116"/>
      <c r="E129" s="117"/>
    </row>
    <row r="130" spans="1:5" ht="13.5" customHeight="1" thickBot="1">
      <c r="A130" s="50"/>
      <c r="B130" s="51"/>
      <c r="C130" s="52"/>
      <c r="D130" s="116"/>
      <c r="E130" s="117"/>
    </row>
    <row r="131" spans="1:5" ht="13.5" customHeight="1" thickBot="1">
      <c r="A131" s="54" t="s">
        <v>93</v>
      </c>
      <c r="B131" s="37">
        <v>208</v>
      </c>
      <c r="C131" s="38" t="s">
        <v>7</v>
      </c>
      <c r="D131" s="116">
        <v>1559.72</v>
      </c>
      <c r="E131" s="117">
        <f>PRODUCT(D131,$E$10)</f>
        <v>93583.2</v>
      </c>
    </row>
    <row r="132" spans="1:5" ht="13.5" customHeight="1" thickBot="1">
      <c r="A132" s="68" t="s">
        <v>115</v>
      </c>
      <c r="B132" s="37">
        <v>20</v>
      </c>
      <c r="C132" s="38" t="s">
        <v>6</v>
      </c>
      <c r="D132" s="116">
        <v>161.98</v>
      </c>
      <c r="E132" s="117">
        <f>PRODUCT(D132,$E$10)</f>
        <v>9718.8</v>
      </c>
    </row>
    <row r="133" spans="1:5" ht="13.5" customHeight="1" thickBot="1">
      <c r="A133" s="68" t="s">
        <v>116</v>
      </c>
      <c r="B133" s="37"/>
      <c r="C133" s="38"/>
      <c r="D133" s="116"/>
      <c r="E133" s="117"/>
    </row>
    <row r="134" spans="1:5" ht="12.75" customHeight="1" thickBot="1">
      <c r="A134" s="71"/>
      <c r="B134" s="69"/>
      <c r="C134" s="70"/>
      <c r="D134" s="116"/>
      <c r="E134" s="117"/>
    </row>
    <row r="135" spans="1:5" ht="13.5" customHeight="1" thickBot="1">
      <c r="A135" s="27"/>
      <c r="B135" s="28"/>
      <c r="C135" s="29"/>
      <c r="D135" s="116"/>
      <c r="E135" s="117"/>
    </row>
    <row r="136" spans="1:5" ht="13.5" customHeight="1" thickBot="1">
      <c r="A136" s="30" t="s">
        <v>19</v>
      </c>
      <c r="B136" s="11">
        <v>208</v>
      </c>
      <c r="C136" s="12" t="s">
        <v>7</v>
      </c>
      <c r="D136" s="116">
        <v>1112.56</v>
      </c>
      <c r="E136" s="117">
        <f>PRODUCT(D136,$E$10)</f>
        <v>66753.59999999999</v>
      </c>
    </row>
    <row r="137" spans="1:5" ht="13.5" customHeight="1" thickBot="1">
      <c r="A137" s="100" t="s">
        <v>130</v>
      </c>
      <c r="B137" s="11"/>
      <c r="C137" s="12"/>
      <c r="D137" s="116"/>
      <c r="E137" s="117"/>
    </row>
    <row r="138" spans="1:5" ht="12.75" customHeight="1" thickBot="1">
      <c r="A138" s="31"/>
      <c r="B138" s="25"/>
      <c r="C138" s="26"/>
      <c r="D138" s="116"/>
      <c r="E138" s="117"/>
    </row>
    <row r="139" spans="1:5" ht="11.25" customHeight="1" thickBot="1">
      <c r="A139" s="18"/>
      <c r="B139" s="19"/>
      <c r="C139" s="20"/>
      <c r="D139" s="116"/>
      <c r="E139" s="117"/>
    </row>
    <row r="140" spans="1:5" ht="13.5" customHeight="1" thickBot="1">
      <c r="A140" s="30" t="s">
        <v>21</v>
      </c>
      <c r="B140" s="11">
        <v>1000</v>
      </c>
      <c r="C140" s="12" t="s">
        <v>95</v>
      </c>
      <c r="D140" s="116">
        <v>6212.48</v>
      </c>
      <c r="E140" s="117">
        <f>PRODUCT(D140,$E$10)</f>
        <v>372748.8</v>
      </c>
    </row>
    <row r="141" spans="1:5" ht="13.5" customHeight="1" thickBot="1">
      <c r="A141" s="73" t="s">
        <v>163</v>
      </c>
      <c r="B141" s="11">
        <v>208</v>
      </c>
      <c r="C141" s="12" t="s">
        <v>7</v>
      </c>
      <c r="D141" s="116">
        <v>989.08</v>
      </c>
      <c r="E141" s="117">
        <f>PRODUCT(D141,$E$10)</f>
        <v>59344.8</v>
      </c>
    </row>
    <row r="142" spans="1:5" ht="13.5" customHeight="1" thickBot="1">
      <c r="A142" s="73" t="s">
        <v>131</v>
      </c>
      <c r="B142" s="11">
        <v>20</v>
      </c>
      <c r="C142" s="12" t="s">
        <v>6</v>
      </c>
      <c r="D142" s="116">
        <v>107.37</v>
      </c>
      <c r="E142" s="117">
        <f>PRODUCT(D142,$E$10)</f>
        <v>6442.200000000001</v>
      </c>
    </row>
    <row r="143" spans="1:5" ht="12.75" customHeight="1" thickBot="1">
      <c r="A143" s="14"/>
      <c r="B143" s="11"/>
      <c r="C143" s="12"/>
      <c r="D143" s="116"/>
      <c r="E143" s="117"/>
    </row>
    <row r="144" spans="1:5" ht="11.25" customHeight="1" thickBot="1">
      <c r="A144" s="18"/>
      <c r="B144" s="19"/>
      <c r="C144" s="20"/>
      <c r="D144" s="116"/>
      <c r="E144" s="117"/>
    </row>
    <row r="145" spans="1:5" ht="13.5" customHeight="1" thickBot="1">
      <c r="A145" s="10" t="s">
        <v>20</v>
      </c>
      <c r="B145" s="11">
        <v>1000</v>
      </c>
      <c r="C145" s="12" t="s">
        <v>95</v>
      </c>
      <c r="D145" s="116">
        <v>5813.65</v>
      </c>
      <c r="E145" s="117">
        <f>PRODUCT(D145,$E$10)</f>
        <v>348819</v>
      </c>
    </row>
    <row r="146" spans="1:5" ht="13.5" customHeight="1" thickBot="1">
      <c r="A146" s="14" t="s">
        <v>164</v>
      </c>
      <c r="B146" s="11">
        <v>208</v>
      </c>
      <c r="C146" s="12" t="s">
        <v>7</v>
      </c>
      <c r="D146" s="116">
        <v>893.37</v>
      </c>
      <c r="E146" s="117">
        <f>PRODUCT(D146,$E$10)</f>
        <v>53602.2</v>
      </c>
    </row>
    <row r="147" spans="1:5" ht="13.5" customHeight="1" thickBot="1">
      <c r="A147" s="14" t="s">
        <v>181</v>
      </c>
      <c r="B147" s="11">
        <v>20</v>
      </c>
      <c r="C147" s="12" t="s">
        <v>6</v>
      </c>
      <c r="D147" s="116">
        <v>98.18</v>
      </c>
      <c r="E147" s="117">
        <f>PRODUCT(D147,$E$10)</f>
        <v>5890.8</v>
      </c>
    </row>
    <row r="148" spans="1:5" ht="13.5" customHeight="1" thickBot="1">
      <c r="A148" s="86"/>
      <c r="B148" s="11">
        <v>4</v>
      </c>
      <c r="C148" s="12" t="s">
        <v>6</v>
      </c>
      <c r="D148" s="116">
        <v>23.56</v>
      </c>
      <c r="E148" s="117">
        <f>PRODUCT(D148,$E$10)</f>
        <v>1413.6</v>
      </c>
    </row>
    <row r="149" spans="1:5" ht="12.75" customHeight="1" thickBot="1">
      <c r="A149" s="22"/>
      <c r="B149" s="16"/>
      <c r="C149" s="17"/>
      <c r="D149" s="116"/>
      <c r="E149" s="117"/>
    </row>
    <row r="150" spans="1:5" ht="13.5" customHeight="1" thickBot="1">
      <c r="A150" s="24"/>
      <c r="B150" s="19"/>
      <c r="C150" s="20"/>
      <c r="D150" s="116"/>
      <c r="E150" s="117"/>
    </row>
    <row r="151" spans="1:5" ht="13.5" customHeight="1" thickBot="1">
      <c r="A151" s="10" t="s">
        <v>24</v>
      </c>
      <c r="B151" s="11">
        <v>208</v>
      </c>
      <c r="C151" s="12" t="s">
        <v>7</v>
      </c>
      <c r="D151" s="116">
        <v>786.63</v>
      </c>
      <c r="E151" s="117">
        <f>PRODUCT(D151,$E$10)</f>
        <v>47197.8</v>
      </c>
    </row>
    <row r="152" spans="1:5" ht="13.5" customHeight="1" thickBot="1">
      <c r="A152" s="14" t="s">
        <v>182</v>
      </c>
      <c r="B152" s="11">
        <v>20</v>
      </c>
      <c r="C152" s="12" t="s">
        <v>6</v>
      </c>
      <c r="D152" s="116">
        <v>87.95</v>
      </c>
      <c r="E152" s="117">
        <f>PRODUCT(D152,$E$10)</f>
        <v>5277</v>
      </c>
    </row>
    <row r="153" spans="1:5" ht="13.5" customHeight="1" thickBot="1">
      <c r="A153" s="14" t="s">
        <v>183</v>
      </c>
      <c r="B153" s="11">
        <v>4</v>
      </c>
      <c r="C153" s="12" t="s">
        <v>6</v>
      </c>
      <c r="D153" s="116">
        <v>21.52</v>
      </c>
      <c r="E153" s="117">
        <f>PRODUCT(D153,$E$10)</f>
        <v>1291.2</v>
      </c>
    </row>
    <row r="154" spans="1:5" ht="13.5" customHeight="1" thickBot="1">
      <c r="A154" s="14" t="s">
        <v>184</v>
      </c>
      <c r="B154" s="11"/>
      <c r="C154" s="12"/>
      <c r="D154" s="116"/>
      <c r="E154" s="117"/>
    </row>
    <row r="155" spans="1:5" ht="12.75" customHeight="1" thickBot="1">
      <c r="A155" s="15"/>
      <c r="B155" s="16" t="s">
        <v>25</v>
      </c>
      <c r="C155" s="17"/>
      <c r="D155" s="116"/>
      <c r="E155" s="117"/>
    </row>
    <row r="156" spans="1:5" ht="12.75" customHeight="1" thickBot="1">
      <c r="A156" s="101"/>
      <c r="B156" s="19"/>
      <c r="C156" s="20"/>
      <c r="D156" s="116"/>
      <c r="E156" s="117"/>
    </row>
    <row r="157" spans="1:5" ht="15" customHeight="1" thickBot="1">
      <c r="A157" s="10" t="s">
        <v>219</v>
      </c>
      <c r="B157" s="11">
        <v>208</v>
      </c>
      <c r="C157" s="12" t="s">
        <v>7</v>
      </c>
      <c r="D157" s="116">
        <v>867.87</v>
      </c>
      <c r="E157" s="117">
        <f>PRODUCT(D157,$E$10)</f>
        <v>52072.2</v>
      </c>
    </row>
    <row r="158" spans="1:5" ht="15" customHeight="1" thickBot="1">
      <c r="A158" s="14" t="s">
        <v>221</v>
      </c>
      <c r="B158" s="11">
        <v>20</v>
      </c>
      <c r="C158" s="12" t="s">
        <v>6</v>
      </c>
      <c r="D158" s="116">
        <v>94.27</v>
      </c>
      <c r="E158" s="117">
        <f>PRODUCT(D158,$E$10)</f>
        <v>5656.2</v>
      </c>
    </row>
    <row r="159" spans="1:5" ht="15" customHeight="1" thickBot="1">
      <c r="A159" s="14" t="s">
        <v>220</v>
      </c>
      <c r="B159" s="11"/>
      <c r="C159" s="12"/>
      <c r="D159" s="116"/>
      <c r="E159" s="117"/>
    </row>
    <row r="160" spans="1:5" ht="12.75" customHeight="1" thickBot="1">
      <c r="A160" s="15"/>
      <c r="B160" s="16"/>
      <c r="C160" s="17"/>
      <c r="D160" s="116"/>
      <c r="E160" s="117"/>
    </row>
    <row r="161" spans="1:5" ht="13.5" customHeight="1" thickBot="1">
      <c r="A161" s="18"/>
      <c r="B161" s="19"/>
      <c r="C161" s="20"/>
      <c r="D161" s="116"/>
      <c r="E161" s="117"/>
    </row>
    <row r="162" spans="1:5" ht="13.5" customHeight="1" thickBot="1">
      <c r="A162" s="10" t="s">
        <v>102</v>
      </c>
      <c r="B162" s="11">
        <v>208</v>
      </c>
      <c r="C162" s="12" t="s">
        <v>7</v>
      </c>
      <c r="D162" s="116">
        <v>858.22</v>
      </c>
      <c r="E162" s="117">
        <f>PRODUCT(D162,$E$10)</f>
        <v>51493.200000000004</v>
      </c>
    </row>
    <row r="163" spans="1:5" ht="13.5" customHeight="1" thickBot="1">
      <c r="A163" s="14" t="s">
        <v>133</v>
      </c>
      <c r="B163" s="11">
        <v>20</v>
      </c>
      <c r="C163" s="12" t="s">
        <v>6</v>
      </c>
      <c r="D163" s="116">
        <v>92.1</v>
      </c>
      <c r="E163" s="117">
        <f>PRODUCT(D163,$E$10)</f>
        <v>5526</v>
      </c>
    </row>
    <row r="164" spans="1:5" ht="13.5" customHeight="1" thickBot="1">
      <c r="A164" s="14" t="s">
        <v>103</v>
      </c>
      <c r="B164" s="11"/>
      <c r="C164" s="12"/>
      <c r="D164" s="116"/>
      <c r="E164" s="117"/>
    </row>
    <row r="165" spans="1:5" ht="13.5" customHeight="1" thickBot="1">
      <c r="A165" s="14" t="s">
        <v>167</v>
      </c>
      <c r="B165" s="11"/>
      <c r="C165" s="12"/>
      <c r="D165" s="116"/>
      <c r="E165" s="117"/>
    </row>
    <row r="166" spans="1:5" ht="13.5" customHeight="1" thickBot="1">
      <c r="A166" s="14" t="s">
        <v>168</v>
      </c>
      <c r="B166" s="11"/>
      <c r="C166" s="12"/>
      <c r="D166" s="116"/>
      <c r="E166" s="117"/>
    </row>
    <row r="167" spans="1:5" ht="13.5" customHeight="1" thickBot="1">
      <c r="A167" s="15"/>
      <c r="B167" s="16"/>
      <c r="C167" s="17"/>
      <c r="D167" s="116"/>
      <c r="E167" s="117"/>
    </row>
    <row r="168" spans="1:5" ht="13.5" customHeight="1" thickBot="1">
      <c r="A168" s="18"/>
      <c r="B168" s="19"/>
      <c r="C168" s="20"/>
      <c r="D168" s="116"/>
      <c r="E168" s="117"/>
    </row>
    <row r="169" spans="1:5" ht="13.5" customHeight="1" thickBot="1">
      <c r="A169" s="10" t="s">
        <v>26</v>
      </c>
      <c r="B169" s="11">
        <v>208</v>
      </c>
      <c r="C169" s="12" t="s">
        <v>7</v>
      </c>
      <c r="D169" s="116">
        <v>669.49</v>
      </c>
      <c r="E169" s="117">
        <f>PRODUCT(D169,$E$10)</f>
        <v>40169.4</v>
      </c>
    </row>
    <row r="170" spans="1:5" ht="13.5" customHeight="1" thickBot="1">
      <c r="A170" s="14" t="s">
        <v>165</v>
      </c>
      <c r="B170" s="11">
        <v>20</v>
      </c>
      <c r="C170" s="12" t="s">
        <v>6</v>
      </c>
      <c r="D170" s="116">
        <v>76.87</v>
      </c>
      <c r="E170" s="117">
        <f>PRODUCT(D170,$E$10)</f>
        <v>4612.200000000001</v>
      </c>
    </row>
    <row r="171" spans="1:5" ht="13.5" customHeight="1" thickBot="1">
      <c r="A171" s="14" t="s">
        <v>166</v>
      </c>
      <c r="B171" s="11">
        <v>4</v>
      </c>
      <c r="C171" s="12" t="s">
        <v>6</v>
      </c>
      <c r="D171" s="116">
        <v>19.38</v>
      </c>
      <c r="E171" s="117">
        <f>PRODUCT(D171,$E$10)</f>
        <v>1162.8</v>
      </c>
    </row>
    <row r="172" spans="1:5" ht="13.5" customHeight="1" thickBot="1">
      <c r="A172" s="14" t="s">
        <v>132</v>
      </c>
      <c r="B172" s="11"/>
      <c r="C172" s="12"/>
      <c r="D172" s="116"/>
      <c r="E172" s="117"/>
    </row>
    <row r="173" spans="1:5" ht="14.25" customHeight="1" thickBot="1">
      <c r="A173" s="15"/>
      <c r="B173" s="16"/>
      <c r="C173" s="17"/>
      <c r="D173" s="116"/>
      <c r="E173" s="117"/>
    </row>
    <row r="174" spans="1:5" ht="13.5" customHeight="1" thickBot="1">
      <c r="A174" s="24"/>
      <c r="B174" s="19"/>
      <c r="C174" s="20"/>
      <c r="D174" s="116"/>
      <c r="E174" s="117"/>
    </row>
    <row r="175" spans="1:5" ht="13.5" customHeight="1" thickBot="1">
      <c r="A175" s="10" t="s">
        <v>22</v>
      </c>
      <c r="B175" s="11">
        <v>208</v>
      </c>
      <c r="C175" s="12" t="s">
        <v>7</v>
      </c>
      <c r="D175" s="116">
        <v>690.4</v>
      </c>
      <c r="E175" s="117">
        <f>PRODUCT(D175,$E$10)</f>
        <v>41424</v>
      </c>
    </row>
    <row r="176" spans="1:5" ht="13.5" customHeight="1" thickBot="1">
      <c r="A176" s="14" t="s">
        <v>23</v>
      </c>
      <c r="B176" s="11">
        <v>20</v>
      </c>
      <c r="C176" s="12" t="s">
        <v>6</v>
      </c>
      <c r="D176" s="116">
        <v>79.28</v>
      </c>
      <c r="E176" s="117">
        <f>PRODUCT(D176,$E$10)</f>
        <v>4756.8</v>
      </c>
    </row>
    <row r="177" spans="1:5" ht="14.25" customHeight="1" thickBot="1">
      <c r="A177" s="22"/>
      <c r="B177" s="16"/>
      <c r="C177" s="17"/>
      <c r="D177" s="116"/>
      <c r="E177" s="117"/>
    </row>
    <row r="178" spans="1:5" ht="13.5" customHeight="1" thickBot="1">
      <c r="A178" s="138"/>
      <c r="B178" s="139"/>
      <c r="C178" s="140"/>
      <c r="D178" s="116"/>
      <c r="E178" s="117"/>
    </row>
    <row r="179" spans="1:5" ht="13.5" customHeight="1" thickBot="1">
      <c r="A179" s="133" t="s">
        <v>216</v>
      </c>
      <c r="B179" s="119">
        <v>208</v>
      </c>
      <c r="C179" s="120" t="s">
        <v>7</v>
      </c>
      <c r="D179" s="116">
        <v>643.49</v>
      </c>
      <c r="E179" s="117">
        <f>PRODUCT(D179,$E$10)</f>
        <v>38609.4</v>
      </c>
    </row>
    <row r="180" spans="1:5" ht="13.5" customHeight="1" thickBot="1">
      <c r="A180" s="134" t="s">
        <v>169</v>
      </c>
      <c r="B180" s="119">
        <v>20</v>
      </c>
      <c r="C180" s="120" t="s">
        <v>6</v>
      </c>
      <c r="D180" s="116">
        <v>75.09</v>
      </c>
      <c r="E180" s="117">
        <f>PRODUCT(D180,$E$10)</f>
        <v>4505.400000000001</v>
      </c>
    </row>
    <row r="181" spans="1:5" ht="13.5" customHeight="1" thickBot="1">
      <c r="A181" s="134" t="s">
        <v>170</v>
      </c>
      <c r="B181" s="139"/>
      <c r="C181" s="140"/>
      <c r="D181" s="116"/>
      <c r="E181" s="117"/>
    </row>
    <row r="182" spans="1:5" ht="13.5" customHeight="1" thickBot="1">
      <c r="A182" s="135"/>
      <c r="B182" s="136"/>
      <c r="C182" s="137"/>
      <c r="D182" s="116"/>
      <c r="E182" s="117"/>
    </row>
    <row r="183" spans="1:5" ht="13.5" customHeight="1" thickBot="1">
      <c r="A183" s="23"/>
      <c r="B183" s="83"/>
      <c r="C183" s="84"/>
      <c r="D183" s="116"/>
      <c r="E183" s="117"/>
    </row>
    <row r="184" spans="1:5" ht="13.5" customHeight="1" thickBot="1">
      <c r="A184" s="10" t="s">
        <v>89</v>
      </c>
      <c r="B184" s="11">
        <v>208</v>
      </c>
      <c r="C184" s="12" t="s">
        <v>7</v>
      </c>
      <c r="D184" s="116">
        <v>901.11</v>
      </c>
      <c r="E184" s="117">
        <f>PRODUCT(D184,$E$10)</f>
        <v>54066.6</v>
      </c>
    </row>
    <row r="185" spans="1:5" ht="13.5" customHeight="1" thickBot="1">
      <c r="A185" s="14" t="s">
        <v>215</v>
      </c>
      <c r="B185" s="11"/>
      <c r="C185" s="12"/>
      <c r="D185" s="116"/>
      <c r="E185" s="117"/>
    </row>
    <row r="186" spans="1:5" ht="13.5" customHeight="1" thickBot="1">
      <c r="A186" s="22"/>
      <c r="B186" s="16"/>
      <c r="C186" s="17"/>
      <c r="D186" s="116"/>
      <c r="E186" s="117"/>
    </row>
    <row r="187" spans="1:5" ht="13.5" customHeight="1" thickBot="1">
      <c r="A187" s="18"/>
      <c r="B187" s="19"/>
      <c r="C187" s="20"/>
      <c r="D187" s="116"/>
      <c r="E187" s="117"/>
    </row>
    <row r="188" spans="1:5" ht="13.5" customHeight="1" thickBot="1">
      <c r="A188" s="10" t="s">
        <v>29</v>
      </c>
      <c r="B188" s="11">
        <v>208</v>
      </c>
      <c r="C188" s="12" t="s">
        <v>7</v>
      </c>
      <c r="D188" s="116">
        <v>724.3</v>
      </c>
      <c r="E188" s="117">
        <f>PRODUCT(D188,$E$10)</f>
        <v>43458</v>
      </c>
    </row>
    <row r="189" spans="1:5" ht="13.5" customHeight="1" thickBot="1">
      <c r="A189" s="14" t="s">
        <v>117</v>
      </c>
      <c r="B189" s="11">
        <v>20</v>
      </c>
      <c r="C189" s="12" t="s">
        <v>6</v>
      </c>
      <c r="D189" s="116">
        <v>82.4</v>
      </c>
      <c r="E189" s="117">
        <f>PRODUCT(D189,$E$10)</f>
        <v>4944</v>
      </c>
    </row>
    <row r="190" spans="1:5" ht="13.5" customHeight="1" thickBot="1">
      <c r="A190" s="22"/>
      <c r="B190" s="16"/>
      <c r="C190" s="17"/>
      <c r="D190" s="116"/>
      <c r="E190" s="117"/>
    </row>
    <row r="191" spans="1:5" ht="13.5" customHeight="1" thickBot="1">
      <c r="A191" s="18"/>
      <c r="B191" s="19"/>
      <c r="C191" s="20"/>
      <c r="D191" s="116"/>
      <c r="E191" s="117"/>
    </row>
    <row r="192" spans="1:5" ht="13.5" customHeight="1" thickBot="1">
      <c r="A192" s="10" t="s">
        <v>30</v>
      </c>
      <c r="B192" s="11">
        <v>208</v>
      </c>
      <c r="C192" s="12" t="s">
        <v>7</v>
      </c>
      <c r="D192" s="116">
        <v>724.3</v>
      </c>
      <c r="E192" s="117">
        <f>PRODUCT(D192,$E$10)</f>
        <v>43458</v>
      </c>
    </row>
    <row r="193" spans="1:5" ht="13.5" customHeight="1" thickBot="1">
      <c r="A193" s="14" t="s">
        <v>118</v>
      </c>
      <c r="B193" s="11">
        <v>20</v>
      </c>
      <c r="C193" s="12" t="s">
        <v>6</v>
      </c>
      <c r="D193" s="116">
        <v>82.4</v>
      </c>
      <c r="E193" s="117">
        <f>PRODUCT(D193,$E$10)</f>
        <v>4944</v>
      </c>
    </row>
    <row r="194" spans="1:5" ht="13.5" customHeight="1" thickBot="1">
      <c r="A194" s="22"/>
      <c r="B194" s="16"/>
      <c r="C194" s="17"/>
      <c r="D194" s="116"/>
      <c r="E194" s="117"/>
    </row>
    <row r="195" spans="1:5" ht="13.5" customHeight="1" thickBot="1">
      <c r="A195" s="24"/>
      <c r="B195" s="19"/>
      <c r="C195" s="20"/>
      <c r="D195" s="116"/>
      <c r="E195" s="117"/>
    </row>
    <row r="196" spans="1:5" ht="13.5" customHeight="1" thickBot="1">
      <c r="A196" s="10" t="s">
        <v>27</v>
      </c>
      <c r="B196" s="11">
        <v>208</v>
      </c>
      <c r="C196" s="12" t="s">
        <v>7</v>
      </c>
      <c r="D196" s="116">
        <v>724.3</v>
      </c>
      <c r="E196" s="117">
        <f>PRODUCT(D196,$E$10)</f>
        <v>43458</v>
      </c>
    </row>
    <row r="197" spans="1:5" ht="13.5" customHeight="1" thickBot="1">
      <c r="A197" s="14" t="s">
        <v>28</v>
      </c>
      <c r="B197" s="11">
        <v>20</v>
      </c>
      <c r="C197" s="12" t="s">
        <v>6</v>
      </c>
      <c r="D197" s="116">
        <v>82.4</v>
      </c>
      <c r="E197" s="117">
        <f>PRODUCT(D197,$E$10)</f>
        <v>4944</v>
      </c>
    </row>
    <row r="198" spans="1:5" ht="13.5" customHeight="1" thickBot="1">
      <c r="A198" s="22"/>
      <c r="B198" s="16"/>
      <c r="C198" s="17"/>
      <c r="D198" s="116"/>
      <c r="E198" s="117"/>
    </row>
    <row r="199" spans="1:5" ht="13.5" customHeight="1" thickBot="1">
      <c r="A199" s="27"/>
      <c r="B199" s="28"/>
      <c r="C199" s="29"/>
      <c r="D199" s="116"/>
      <c r="E199" s="117"/>
    </row>
    <row r="200" spans="1:5" ht="13.5" customHeight="1" thickBot="1">
      <c r="A200" s="10" t="s">
        <v>47</v>
      </c>
      <c r="B200" s="11">
        <v>208</v>
      </c>
      <c r="C200" s="12" t="s">
        <v>7</v>
      </c>
      <c r="D200" s="116">
        <v>854.23</v>
      </c>
      <c r="E200" s="117">
        <f>PRODUCT(D200,$E$10)</f>
        <v>51253.8</v>
      </c>
    </row>
    <row r="201" spans="1:5" ht="13.5" customHeight="1" thickBot="1">
      <c r="A201" s="14" t="s">
        <v>140</v>
      </c>
      <c r="B201" s="11">
        <v>20</v>
      </c>
      <c r="C201" s="12" t="s">
        <v>6</v>
      </c>
      <c r="D201" s="116">
        <v>94.78</v>
      </c>
      <c r="E201" s="117">
        <f>PRODUCT(D201,$E$10)</f>
        <v>5686.8</v>
      </c>
    </row>
    <row r="202" spans="1:5" ht="13.5" customHeight="1" thickBot="1">
      <c r="A202" s="14" t="s">
        <v>48</v>
      </c>
      <c r="B202" s="11"/>
      <c r="C202" s="12"/>
      <c r="D202" s="116"/>
      <c r="E202" s="117"/>
    </row>
    <row r="203" spans="1:5" ht="12.75" customHeight="1" thickBot="1">
      <c r="A203" s="15"/>
      <c r="B203" s="16"/>
      <c r="C203" s="17"/>
      <c r="D203" s="116"/>
      <c r="E203" s="117"/>
    </row>
    <row r="204" spans="1:5" ht="13.5" customHeight="1" thickBot="1">
      <c r="A204" s="18"/>
      <c r="B204" s="19"/>
      <c r="C204" s="20"/>
      <c r="D204" s="116"/>
      <c r="E204" s="117"/>
    </row>
    <row r="205" spans="1:5" ht="13.5" customHeight="1" thickBot="1">
      <c r="A205" s="10" t="s">
        <v>49</v>
      </c>
      <c r="B205" s="37">
        <v>208</v>
      </c>
      <c r="C205" s="38" t="s">
        <v>7</v>
      </c>
      <c r="D205" s="116">
        <v>702.34</v>
      </c>
      <c r="E205" s="117">
        <f>PRODUCT(D205,$E$10)</f>
        <v>42140.4</v>
      </c>
    </row>
    <row r="206" spans="1:5" ht="13.5" customHeight="1" thickBot="1">
      <c r="A206" s="14" t="s">
        <v>141</v>
      </c>
      <c r="B206" s="11">
        <v>20</v>
      </c>
      <c r="C206" s="12" t="s">
        <v>6</v>
      </c>
      <c r="D206" s="116">
        <v>80.21</v>
      </c>
      <c r="E206" s="117">
        <f>PRODUCT(D206,$E$10)</f>
        <v>4812.599999999999</v>
      </c>
    </row>
    <row r="207" spans="1:5" ht="13.5" customHeight="1" thickBot="1">
      <c r="A207" s="14" t="s">
        <v>142</v>
      </c>
      <c r="B207" s="11"/>
      <c r="C207" s="12"/>
      <c r="D207" s="116"/>
      <c r="E207" s="117"/>
    </row>
    <row r="208" spans="1:5" ht="12.75" customHeight="1" thickBot="1">
      <c r="A208" s="15"/>
      <c r="B208" s="16"/>
      <c r="C208" s="17"/>
      <c r="D208" s="116"/>
      <c r="E208" s="117"/>
    </row>
    <row r="209" spans="1:5" ht="33.75" customHeight="1" thickBot="1">
      <c r="A209" s="106" t="s">
        <v>217</v>
      </c>
      <c r="B209" s="107"/>
      <c r="C209" s="107"/>
      <c r="D209" s="116"/>
      <c r="E209" s="117"/>
    </row>
    <row r="210" spans="1:5" ht="13.5" customHeight="1" thickBot="1">
      <c r="A210" s="32"/>
      <c r="B210" s="33"/>
      <c r="C210" s="33"/>
      <c r="D210" s="116"/>
      <c r="E210" s="117"/>
    </row>
    <row r="211" spans="1:5" ht="13.5" customHeight="1" thickBot="1">
      <c r="A211" s="30" t="s">
        <v>31</v>
      </c>
      <c r="B211" s="12">
        <v>1</v>
      </c>
      <c r="C211" s="12" t="s">
        <v>6</v>
      </c>
      <c r="D211" s="116">
        <v>13.2</v>
      </c>
      <c r="E211" s="117">
        <f>PRODUCT(D211,$E$10)</f>
        <v>792</v>
      </c>
    </row>
    <row r="212" spans="1:5" ht="13.5" customHeight="1" thickBot="1">
      <c r="A212" s="73" t="s">
        <v>119</v>
      </c>
      <c r="B212" s="12"/>
      <c r="C212" s="12"/>
      <c r="D212" s="116"/>
      <c r="E212" s="117"/>
    </row>
    <row r="213" spans="1:5" ht="13.5" customHeight="1" thickBot="1">
      <c r="A213" s="34"/>
      <c r="B213" s="26"/>
      <c r="C213" s="26"/>
      <c r="D213" s="116"/>
      <c r="E213" s="117"/>
    </row>
    <row r="214" spans="1:5" ht="13.5" customHeight="1" thickBot="1">
      <c r="A214" s="32"/>
      <c r="B214" s="33"/>
      <c r="C214" s="33"/>
      <c r="D214" s="116"/>
      <c r="E214" s="117"/>
    </row>
    <row r="215" spans="1:5" ht="13.5" customHeight="1" thickBot="1">
      <c r="A215" s="30" t="s">
        <v>97</v>
      </c>
      <c r="B215" s="12">
        <v>1</v>
      </c>
      <c r="C215" s="12" t="s">
        <v>6</v>
      </c>
      <c r="D215" s="116">
        <v>11.29</v>
      </c>
      <c r="E215" s="117">
        <f>PRODUCT(D215,$E$10)</f>
        <v>677.4</v>
      </c>
    </row>
    <row r="216" spans="1:5" ht="13.5" customHeight="1" thickBot="1">
      <c r="A216" s="85" t="s">
        <v>125</v>
      </c>
      <c r="B216" s="12"/>
      <c r="C216" s="12"/>
      <c r="D216" s="116"/>
      <c r="E216" s="117"/>
    </row>
    <row r="217" spans="1:5" ht="12.75" customHeight="1" thickBot="1">
      <c r="A217" s="41"/>
      <c r="B217" s="26"/>
      <c r="C217" s="26"/>
      <c r="D217" s="116"/>
      <c r="E217" s="117"/>
    </row>
    <row r="218" spans="1:5" ht="12.75" customHeight="1" thickBot="1">
      <c r="A218" s="79"/>
      <c r="B218" s="65"/>
      <c r="C218" s="65"/>
      <c r="D218" s="116"/>
      <c r="E218" s="117"/>
    </row>
    <row r="219" spans="1:5" ht="13.5" customHeight="1" thickBot="1">
      <c r="A219" s="54" t="s">
        <v>106</v>
      </c>
      <c r="B219" s="12">
        <v>208</v>
      </c>
      <c r="C219" s="12" t="s">
        <v>7</v>
      </c>
      <c r="D219" s="116"/>
      <c r="E219" s="117"/>
    </row>
    <row r="220" spans="1:5" ht="13.5" customHeight="1" thickBot="1">
      <c r="A220" s="55" t="s">
        <v>126</v>
      </c>
      <c r="B220" s="38">
        <v>4</v>
      </c>
      <c r="C220" s="38" t="s">
        <v>6</v>
      </c>
      <c r="D220" s="116">
        <v>23.83</v>
      </c>
      <c r="E220" s="117">
        <f>PRODUCT(D220,$E$10)</f>
        <v>1429.8</v>
      </c>
    </row>
    <row r="221" spans="1:5" ht="13.5" customHeight="1" thickBot="1">
      <c r="A221" s="55"/>
      <c r="B221" s="38">
        <v>1</v>
      </c>
      <c r="C221" s="38" t="s">
        <v>6</v>
      </c>
      <c r="D221" s="116">
        <v>6.14</v>
      </c>
      <c r="E221" s="117">
        <f>PRODUCT(D221,$E$10)</f>
        <v>368.4</v>
      </c>
    </row>
    <row r="222" spans="1:5" ht="12.75" customHeight="1" thickBot="1">
      <c r="A222" s="56"/>
      <c r="B222" s="70"/>
      <c r="C222" s="70"/>
      <c r="D222" s="116"/>
      <c r="E222" s="117"/>
    </row>
    <row r="223" spans="1:5" ht="13.5" customHeight="1" thickBot="1">
      <c r="A223" s="27"/>
      <c r="B223" s="29"/>
      <c r="C223" s="29"/>
      <c r="D223" s="116"/>
      <c r="E223" s="117"/>
    </row>
    <row r="224" spans="1:5" ht="13.5" customHeight="1" thickBot="1">
      <c r="A224" s="30" t="s">
        <v>32</v>
      </c>
      <c r="B224" s="12">
        <v>1</v>
      </c>
      <c r="C224" s="12" t="s">
        <v>6</v>
      </c>
      <c r="D224" s="116">
        <v>7.81</v>
      </c>
      <c r="E224" s="117">
        <f>PRODUCT(D224,$E$10)</f>
        <v>468.59999999999997</v>
      </c>
    </row>
    <row r="225" spans="1:5" ht="13.5" customHeight="1" thickBot="1">
      <c r="A225" s="73" t="s">
        <v>33</v>
      </c>
      <c r="B225" s="12"/>
      <c r="C225" s="12"/>
      <c r="D225" s="116"/>
      <c r="E225" s="117"/>
    </row>
    <row r="226" spans="1:5" ht="12.75" customHeight="1" thickBot="1">
      <c r="A226" s="34"/>
      <c r="B226" s="26"/>
      <c r="C226" s="26"/>
      <c r="D226" s="116"/>
      <c r="E226" s="117"/>
    </row>
    <row r="227" spans="1:5" ht="31.5" customHeight="1" thickBot="1">
      <c r="A227" s="106" t="s">
        <v>218</v>
      </c>
      <c r="B227" s="107"/>
      <c r="C227" s="107"/>
      <c r="D227" s="116"/>
      <c r="E227" s="117"/>
    </row>
    <row r="228" spans="1:5" ht="13.5" customHeight="1" thickBot="1">
      <c r="A228" s="27"/>
      <c r="B228" s="28"/>
      <c r="C228" s="29"/>
      <c r="D228" s="116"/>
      <c r="E228" s="117"/>
    </row>
    <row r="229" spans="1:5" ht="13.5" customHeight="1" thickBot="1">
      <c r="A229" s="10" t="s">
        <v>34</v>
      </c>
      <c r="B229" s="11">
        <v>1000</v>
      </c>
      <c r="C229" s="12" t="s">
        <v>95</v>
      </c>
      <c r="D229" s="116"/>
      <c r="E229" s="117"/>
    </row>
    <row r="230" spans="1:5" ht="13.5" customHeight="1" thickBot="1">
      <c r="A230" s="48" t="s">
        <v>171</v>
      </c>
      <c r="B230" s="11">
        <v>208</v>
      </c>
      <c r="C230" s="12" t="s">
        <v>7</v>
      </c>
      <c r="D230" s="116">
        <v>2613.51</v>
      </c>
      <c r="E230" s="117">
        <f>PRODUCT(D230,$E$10)</f>
        <v>156810.6</v>
      </c>
    </row>
    <row r="231" spans="1:5" ht="13.5" customHeight="1" thickBot="1">
      <c r="A231" s="48" t="s">
        <v>172</v>
      </c>
      <c r="B231" s="11">
        <v>20</v>
      </c>
      <c r="C231" s="12" t="s">
        <v>6</v>
      </c>
      <c r="D231" s="116">
        <v>268.39</v>
      </c>
      <c r="E231" s="117">
        <f>PRODUCT(D231,$E$10)</f>
        <v>16103.4</v>
      </c>
    </row>
    <row r="232" spans="1:5" ht="13.5" customHeight="1" thickBot="1">
      <c r="A232" s="23"/>
      <c r="B232" s="11">
        <v>1</v>
      </c>
      <c r="C232" s="12" t="s">
        <v>6</v>
      </c>
      <c r="D232" s="116">
        <v>16.52</v>
      </c>
      <c r="E232" s="117">
        <f>PRODUCT(D232,$E$10)</f>
        <v>991.1999999999999</v>
      </c>
    </row>
    <row r="233" spans="1:5" ht="11.25" customHeight="1" thickBot="1">
      <c r="A233" s="22"/>
      <c r="B233" s="16"/>
      <c r="C233" s="17"/>
      <c r="D233" s="116"/>
      <c r="E233" s="117"/>
    </row>
    <row r="234" spans="1:5" ht="12.75" customHeight="1" thickBot="1">
      <c r="A234" s="18"/>
      <c r="B234" s="28"/>
      <c r="C234" s="29"/>
      <c r="D234" s="116"/>
      <c r="E234" s="117"/>
    </row>
    <row r="235" spans="1:5" ht="13.5" customHeight="1" thickBot="1">
      <c r="A235" s="10" t="s">
        <v>46</v>
      </c>
      <c r="B235" s="11">
        <v>208</v>
      </c>
      <c r="C235" s="12" t="s">
        <v>7</v>
      </c>
      <c r="D235" s="116">
        <v>948.64</v>
      </c>
      <c r="E235" s="117">
        <f>PRODUCT(D235,$E$10)</f>
        <v>56918.4</v>
      </c>
    </row>
    <row r="236" spans="1:5" ht="13.5" customHeight="1" thickBot="1">
      <c r="A236" s="14" t="s">
        <v>137</v>
      </c>
      <c r="B236" s="11">
        <v>20</v>
      </c>
      <c r="C236" s="12" t="s">
        <v>6</v>
      </c>
      <c r="D236" s="116">
        <v>102.98</v>
      </c>
      <c r="E236" s="117">
        <f>PRODUCT(D236,$E$10)</f>
        <v>6178.8</v>
      </c>
    </row>
    <row r="237" spans="1:5" ht="13.5" customHeight="1" thickBot="1">
      <c r="A237" s="14" t="s">
        <v>138</v>
      </c>
      <c r="B237" s="11"/>
      <c r="C237" s="12"/>
      <c r="D237" s="116"/>
      <c r="E237" s="117"/>
    </row>
    <row r="238" spans="1:5" ht="12.75" customHeight="1" thickBot="1">
      <c r="A238" s="15"/>
      <c r="B238" s="25"/>
      <c r="C238" s="26"/>
      <c r="D238" s="116"/>
      <c r="E238" s="117"/>
    </row>
    <row r="239" spans="1:5" s="53" customFormat="1" ht="13.5" customHeight="1" thickBot="1">
      <c r="A239" s="50"/>
      <c r="B239" s="64"/>
      <c r="C239" s="65"/>
      <c r="D239" s="116"/>
      <c r="E239" s="117"/>
    </row>
    <row r="240" spans="1:5" s="53" customFormat="1" ht="13.5" customHeight="1" thickBot="1">
      <c r="A240" s="54" t="s">
        <v>185</v>
      </c>
      <c r="B240" s="37">
        <v>208</v>
      </c>
      <c r="C240" s="38" t="s">
        <v>7</v>
      </c>
      <c r="D240" s="116">
        <v>1808.54</v>
      </c>
      <c r="E240" s="117">
        <f>PRODUCT(D240,$E$10)</f>
        <v>108512.4</v>
      </c>
    </row>
    <row r="241" spans="1:5" s="53" customFormat="1" ht="13.5" customHeight="1" thickBot="1">
      <c r="A241" s="68" t="s">
        <v>186</v>
      </c>
      <c r="B241" s="37">
        <v>20</v>
      </c>
      <c r="C241" s="38" t="s">
        <v>6</v>
      </c>
      <c r="D241" s="116">
        <v>182.44</v>
      </c>
      <c r="E241" s="117">
        <f>PRODUCT(D241,$E$10)</f>
        <v>10946.4</v>
      </c>
    </row>
    <row r="242" spans="1:5" s="53" customFormat="1" ht="12.75" customHeight="1" thickBot="1">
      <c r="A242" s="56"/>
      <c r="B242" s="57"/>
      <c r="C242" s="58"/>
      <c r="D242" s="116"/>
      <c r="E242" s="117"/>
    </row>
    <row r="243" spans="1:5" ht="13.5" customHeight="1" thickBot="1">
      <c r="A243" s="87"/>
      <c r="B243" s="28"/>
      <c r="C243" s="29"/>
      <c r="D243" s="116"/>
      <c r="E243" s="117"/>
    </row>
    <row r="244" spans="1:5" ht="13.5" customHeight="1" thickBot="1">
      <c r="A244" s="10" t="s">
        <v>157</v>
      </c>
      <c r="B244" s="11">
        <v>20</v>
      </c>
      <c r="C244" s="12" t="s">
        <v>6</v>
      </c>
      <c r="D244" s="116">
        <v>155.35</v>
      </c>
      <c r="E244" s="117">
        <f>PRODUCT(D244,$E$10)</f>
        <v>9321</v>
      </c>
    </row>
    <row r="245" spans="1:5" ht="13.5" customHeight="1" thickBot="1">
      <c r="A245" s="48" t="s">
        <v>36</v>
      </c>
      <c r="B245" s="11"/>
      <c r="C245" s="12"/>
      <c r="D245" s="116"/>
      <c r="E245" s="117"/>
    </row>
    <row r="246" spans="1:5" ht="13.5" customHeight="1" thickBot="1">
      <c r="A246" s="75"/>
      <c r="B246" s="25"/>
      <c r="C246" s="26"/>
      <c r="D246" s="116"/>
      <c r="E246" s="117"/>
    </row>
    <row r="247" spans="1:5" ht="13.5" customHeight="1" thickBot="1">
      <c r="A247" s="18"/>
      <c r="B247" s="19"/>
      <c r="C247" s="20"/>
      <c r="D247" s="116"/>
      <c r="E247" s="117"/>
    </row>
    <row r="248" spans="1:5" ht="13.5" customHeight="1" thickBot="1">
      <c r="A248" s="10" t="s">
        <v>37</v>
      </c>
      <c r="B248" s="11">
        <v>208</v>
      </c>
      <c r="C248" s="12" t="s">
        <v>7</v>
      </c>
      <c r="D248" s="116">
        <v>788.94</v>
      </c>
      <c r="E248" s="117">
        <f>PRODUCT(D248,$E$10)</f>
        <v>47336.4</v>
      </c>
    </row>
    <row r="249" spans="1:5" ht="13.5" customHeight="1" thickBot="1">
      <c r="A249" s="14" t="s">
        <v>134</v>
      </c>
      <c r="B249" s="11">
        <v>20</v>
      </c>
      <c r="C249" s="12" t="s">
        <v>6</v>
      </c>
      <c r="D249" s="116">
        <v>87.69</v>
      </c>
      <c r="E249" s="117">
        <f>PRODUCT(D249,$E$10)</f>
        <v>5261.4</v>
      </c>
    </row>
    <row r="250" spans="1:5" ht="15.75" customHeight="1" thickBot="1">
      <c r="A250" s="22"/>
      <c r="B250" s="16"/>
      <c r="C250" s="17"/>
      <c r="D250" s="116"/>
      <c r="E250" s="117"/>
    </row>
    <row r="251" spans="1:5" ht="13.5" customHeight="1" thickBot="1">
      <c r="A251" s="18"/>
      <c r="B251" s="19"/>
      <c r="C251" s="20"/>
      <c r="D251" s="116"/>
      <c r="E251" s="117"/>
    </row>
    <row r="252" spans="1:5" ht="13.5" customHeight="1" thickBot="1">
      <c r="A252" s="10" t="s">
        <v>35</v>
      </c>
      <c r="B252" s="11">
        <v>208</v>
      </c>
      <c r="C252" s="12" t="s">
        <v>7</v>
      </c>
      <c r="D252" s="116">
        <v>757.91</v>
      </c>
      <c r="E252" s="117">
        <f>PRODUCT(D252,$E$10)</f>
        <v>45474.6</v>
      </c>
    </row>
    <row r="253" spans="1:5" ht="13.5" customHeight="1" thickBot="1">
      <c r="A253" s="14" t="s">
        <v>36</v>
      </c>
      <c r="B253" s="11">
        <v>20</v>
      </c>
      <c r="C253" s="12" t="s">
        <v>6</v>
      </c>
      <c r="D253" s="116">
        <v>84.06</v>
      </c>
      <c r="E253" s="117">
        <f>PRODUCT(D253,$E$10)</f>
        <v>5043.6</v>
      </c>
    </row>
    <row r="254" spans="1:5" ht="13.5" customHeight="1" thickBot="1">
      <c r="A254" s="23"/>
      <c r="B254" s="11">
        <v>1</v>
      </c>
      <c r="C254" s="12" t="s">
        <v>6</v>
      </c>
      <c r="D254" s="116">
        <v>5.87</v>
      </c>
      <c r="E254" s="117">
        <f>PRODUCT(D254,$E$10)</f>
        <v>352.2</v>
      </c>
    </row>
    <row r="255" spans="1:5" ht="13.5" customHeight="1" thickBot="1">
      <c r="A255" s="22"/>
      <c r="B255" s="16"/>
      <c r="C255" s="17"/>
      <c r="D255" s="116"/>
      <c r="E255" s="117"/>
    </row>
    <row r="256" spans="1:5" ht="15" customHeight="1" thickBot="1">
      <c r="A256" s="18"/>
      <c r="B256" s="28"/>
      <c r="C256" s="29"/>
      <c r="D256" s="116"/>
      <c r="E256" s="117"/>
    </row>
    <row r="257" spans="1:5" ht="13.5" customHeight="1" thickBot="1">
      <c r="A257" s="10" t="s">
        <v>90</v>
      </c>
      <c r="B257" s="11">
        <v>208</v>
      </c>
      <c r="C257" s="12" t="s">
        <v>7</v>
      </c>
      <c r="D257" s="116">
        <v>3584.94</v>
      </c>
      <c r="E257" s="117">
        <f>PRODUCT(D257,$E$10)</f>
        <v>215096.4</v>
      </c>
    </row>
    <row r="258" spans="1:5" ht="13.5" customHeight="1" thickBot="1">
      <c r="A258" s="14" t="s">
        <v>96</v>
      </c>
      <c r="B258" s="11">
        <v>20</v>
      </c>
      <c r="C258" s="12" t="s">
        <v>6</v>
      </c>
      <c r="D258" s="116">
        <v>363.84</v>
      </c>
      <c r="E258" s="117">
        <f>PRODUCT(D258,$E$10)</f>
        <v>21830.399999999998</v>
      </c>
    </row>
    <row r="259" spans="1:5" ht="16.5" customHeight="1" thickBot="1">
      <c r="A259" s="22"/>
      <c r="B259" s="25"/>
      <c r="C259" s="26"/>
      <c r="D259" s="116"/>
      <c r="E259" s="117"/>
    </row>
    <row r="260" spans="1:5" s="53" customFormat="1" ht="13.5" customHeight="1" thickBot="1">
      <c r="A260" s="50"/>
      <c r="B260" s="64"/>
      <c r="C260" s="65"/>
      <c r="D260" s="116"/>
      <c r="E260" s="117"/>
    </row>
    <row r="261" spans="1:5" s="53" customFormat="1" ht="13.5" customHeight="1" thickBot="1">
      <c r="A261" s="54" t="s">
        <v>94</v>
      </c>
      <c r="B261" s="37">
        <v>208</v>
      </c>
      <c r="C261" s="38" t="s">
        <v>7</v>
      </c>
      <c r="D261" s="116">
        <v>2819.92</v>
      </c>
      <c r="E261" s="117">
        <f>PRODUCT(D261,$E$10)</f>
        <v>169195.2</v>
      </c>
    </row>
    <row r="262" spans="1:5" s="53" customFormat="1" ht="13.5" customHeight="1" thickBot="1">
      <c r="A262" s="68" t="s">
        <v>139</v>
      </c>
      <c r="B262" s="37">
        <v>20</v>
      </c>
      <c r="C262" s="38" t="s">
        <v>6</v>
      </c>
      <c r="D262" s="116">
        <v>288.82</v>
      </c>
      <c r="E262" s="117">
        <f>PRODUCT(D262,$E$10)</f>
        <v>17329.2</v>
      </c>
    </row>
    <row r="263" spans="1:5" s="53" customFormat="1" ht="14.25" customHeight="1" thickBot="1">
      <c r="A263" s="56"/>
      <c r="B263" s="57"/>
      <c r="C263" s="58"/>
      <c r="D263" s="116"/>
      <c r="E263" s="117"/>
    </row>
    <row r="264" spans="1:5" ht="13.5" customHeight="1" thickBot="1">
      <c r="A264" s="50"/>
      <c r="B264" s="64"/>
      <c r="C264" s="65"/>
      <c r="D264" s="116"/>
      <c r="E264" s="117"/>
    </row>
    <row r="265" spans="1:5" ht="13.5" customHeight="1" thickBot="1">
      <c r="A265" s="54" t="s">
        <v>98</v>
      </c>
      <c r="B265" s="37">
        <v>208</v>
      </c>
      <c r="C265" s="38" t="s">
        <v>7</v>
      </c>
      <c r="D265" s="116">
        <v>3226.19</v>
      </c>
      <c r="E265" s="117">
        <f>PRODUCT(D265,$E$10)</f>
        <v>193571.4</v>
      </c>
    </row>
    <row r="266" spans="1:5" ht="13.5" customHeight="1" thickBot="1">
      <c r="A266" s="55" t="s">
        <v>39</v>
      </c>
      <c r="B266" s="37">
        <v>20</v>
      </c>
      <c r="C266" s="38" t="s">
        <v>6</v>
      </c>
      <c r="D266" s="116">
        <v>330.07</v>
      </c>
      <c r="E266" s="117">
        <f>PRODUCT(D266,$E$10)</f>
        <v>19804.2</v>
      </c>
    </row>
    <row r="267" spans="1:5" ht="13.5" customHeight="1" thickBot="1">
      <c r="A267" s="72"/>
      <c r="B267" s="37">
        <v>1</v>
      </c>
      <c r="C267" s="38" t="s">
        <v>6</v>
      </c>
      <c r="D267" s="116">
        <v>20.06</v>
      </c>
      <c r="E267" s="117">
        <f>PRODUCT(D267,$E$10)</f>
        <v>1203.6</v>
      </c>
    </row>
    <row r="268" spans="1:5" ht="16.5" customHeight="1" thickBot="1">
      <c r="A268" s="56"/>
      <c r="B268" s="57"/>
      <c r="C268" s="58"/>
      <c r="D268" s="116"/>
      <c r="E268" s="117"/>
    </row>
    <row r="269" spans="1:5" ht="13.5" customHeight="1" thickBot="1">
      <c r="A269" s="18"/>
      <c r="B269" s="28"/>
      <c r="C269" s="29"/>
      <c r="D269" s="116"/>
      <c r="E269" s="117"/>
    </row>
    <row r="270" spans="1:5" ht="13.5" customHeight="1" thickBot="1">
      <c r="A270" s="10" t="s">
        <v>45</v>
      </c>
      <c r="B270" s="11">
        <v>208</v>
      </c>
      <c r="C270" s="12" t="s">
        <v>7</v>
      </c>
      <c r="D270" s="116">
        <v>1238.85</v>
      </c>
      <c r="E270" s="117">
        <f>PRODUCT(D270,$E$10)</f>
        <v>74331</v>
      </c>
    </row>
    <row r="271" spans="1:5" ht="13.5" customHeight="1" thickBot="1">
      <c r="A271" s="14" t="s">
        <v>136</v>
      </c>
      <c r="B271" s="11">
        <v>20</v>
      </c>
      <c r="C271" s="12" t="s">
        <v>6</v>
      </c>
      <c r="D271" s="116">
        <v>127.29</v>
      </c>
      <c r="E271" s="117">
        <f>PRODUCT(D271,$E$10)</f>
        <v>7637.400000000001</v>
      </c>
    </row>
    <row r="272" spans="1:5" ht="12.75" customHeight="1" thickBot="1">
      <c r="A272" s="22"/>
      <c r="B272" s="25"/>
      <c r="C272" s="26"/>
      <c r="D272" s="116"/>
      <c r="E272" s="117"/>
    </row>
    <row r="273" spans="1:5" ht="13.5" customHeight="1" thickBot="1">
      <c r="A273" s="18"/>
      <c r="B273" s="19"/>
      <c r="C273" s="20"/>
      <c r="D273" s="116"/>
      <c r="E273" s="117"/>
    </row>
    <row r="274" spans="1:5" ht="13.5" customHeight="1" thickBot="1">
      <c r="A274" s="10" t="s">
        <v>38</v>
      </c>
      <c r="B274" s="11">
        <v>208</v>
      </c>
      <c r="C274" s="12" t="s">
        <v>7</v>
      </c>
      <c r="D274" s="116">
        <v>1606.57</v>
      </c>
      <c r="E274" s="117">
        <f>PRODUCT(D274,$E$10)</f>
        <v>96394.2</v>
      </c>
    </row>
    <row r="275" spans="1:5" ht="13.5" customHeight="1" thickBot="1">
      <c r="A275" s="14" t="s">
        <v>39</v>
      </c>
      <c r="B275" s="11">
        <v>20</v>
      </c>
      <c r="C275" s="12" t="s">
        <v>6</v>
      </c>
      <c r="D275" s="116">
        <v>166.25</v>
      </c>
      <c r="E275" s="117">
        <f>PRODUCT(D275,$E$10)</f>
        <v>9975</v>
      </c>
    </row>
    <row r="276" spans="1:5" ht="13.5" customHeight="1" thickBot="1">
      <c r="A276" s="23"/>
      <c r="B276" s="11">
        <v>1</v>
      </c>
      <c r="C276" s="12" t="s">
        <v>6</v>
      </c>
      <c r="D276" s="116">
        <v>9.93</v>
      </c>
      <c r="E276" s="117">
        <f>PRODUCT(D276,$E$10)</f>
        <v>595.8</v>
      </c>
    </row>
    <row r="277" spans="1:5" ht="13.5" customHeight="1" thickBot="1">
      <c r="A277" s="22"/>
      <c r="B277" s="16"/>
      <c r="C277" s="17"/>
      <c r="D277" s="116"/>
      <c r="E277" s="117"/>
    </row>
    <row r="278" spans="1:5" s="53" customFormat="1" ht="13.5" customHeight="1" thickBot="1">
      <c r="A278" s="50"/>
      <c r="B278" s="51"/>
      <c r="C278" s="52"/>
      <c r="D278" s="116"/>
      <c r="E278" s="117"/>
    </row>
    <row r="279" spans="1:5" s="53" customFormat="1" ht="13.5" customHeight="1" thickBot="1">
      <c r="A279" s="54" t="s">
        <v>99</v>
      </c>
      <c r="B279" s="37">
        <v>208</v>
      </c>
      <c r="C279" s="38" t="s">
        <v>7</v>
      </c>
      <c r="D279" s="116">
        <v>1224.06</v>
      </c>
      <c r="E279" s="117">
        <f>PRODUCT(D279,$E$10)</f>
        <v>73443.59999999999</v>
      </c>
    </row>
    <row r="280" spans="1:5" s="53" customFormat="1" ht="13.5" customHeight="1" thickBot="1">
      <c r="A280" s="55" t="s">
        <v>120</v>
      </c>
      <c r="B280" s="37">
        <v>20</v>
      </c>
      <c r="C280" s="38" t="s">
        <v>6</v>
      </c>
      <c r="D280" s="116">
        <v>126.23</v>
      </c>
      <c r="E280" s="117">
        <f>PRODUCT(D280,$E$10)</f>
        <v>7573.8</v>
      </c>
    </row>
    <row r="281" spans="1:5" s="53" customFormat="1" ht="13.5" customHeight="1" thickBot="1">
      <c r="A281" s="56"/>
      <c r="B281" s="57"/>
      <c r="C281" s="58"/>
      <c r="D281" s="116"/>
      <c r="E281" s="117"/>
    </row>
    <row r="282" spans="1:5" ht="13.5" customHeight="1" thickBot="1">
      <c r="A282" s="18"/>
      <c r="B282" s="19"/>
      <c r="C282" s="20"/>
      <c r="D282" s="116"/>
      <c r="E282" s="117"/>
    </row>
    <row r="283" spans="1:5" ht="13.5" customHeight="1" thickBot="1">
      <c r="A283" s="10" t="s">
        <v>40</v>
      </c>
      <c r="B283" s="11">
        <v>208</v>
      </c>
      <c r="C283" s="12" t="s">
        <v>7</v>
      </c>
      <c r="D283" s="116">
        <v>747.91</v>
      </c>
      <c r="E283" s="117">
        <f>PRODUCT(D283,$E$10)</f>
        <v>44874.6</v>
      </c>
    </row>
    <row r="284" spans="1:5" ht="13.5" customHeight="1" thickBot="1">
      <c r="A284" s="14" t="s">
        <v>39</v>
      </c>
      <c r="B284" s="11">
        <v>20</v>
      </c>
      <c r="C284" s="12" t="s">
        <v>6</v>
      </c>
      <c r="D284" s="116">
        <v>84.06</v>
      </c>
      <c r="E284" s="117">
        <f>PRODUCT(D284,$E$10)</f>
        <v>5043.6</v>
      </c>
    </row>
    <row r="285" spans="1:5" ht="13.5" customHeight="1" thickBot="1">
      <c r="A285" s="23"/>
      <c r="B285" s="11">
        <v>1</v>
      </c>
      <c r="C285" s="12" t="s">
        <v>6</v>
      </c>
      <c r="D285" s="116">
        <v>5.87</v>
      </c>
      <c r="E285" s="117">
        <f>PRODUCT(D285,$E$10)</f>
        <v>352.2</v>
      </c>
    </row>
    <row r="286" spans="1:5" ht="13.5" customHeight="1" thickBot="1">
      <c r="A286" s="22"/>
      <c r="B286" s="25"/>
      <c r="C286" s="26"/>
      <c r="D286" s="116"/>
      <c r="E286" s="117"/>
    </row>
    <row r="287" spans="1:5" ht="13.5" customHeight="1" thickBot="1">
      <c r="A287" s="18"/>
      <c r="B287" s="28"/>
      <c r="C287" s="29"/>
      <c r="D287" s="116"/>
      <c r="E287" s="117"/>
    </row>
    <row r="288" spans="1:5" ht="13.5" customHeight="1" thickBot="1">
      <c r="A288" s="10" t="s">
        <v>42</v>
      </c>
      <c r="B288" s="11">
        <v>208</v>
      </c>
      <c r="C288" s="12" t="s">
        <v>7</v>
      </c>
      <c r="D288" s="116">
        <v>911.92</v>
      </c>
      <c r="E288" s="117">
        <f>PRODUCT(D288,$E$10)</f>
        <v>54715.2</v>
      </c>
    </row>
    <row r="289" spans="1:5" ht="13.5" customHeight="1" thickBot="1">
      <c r="A289" s="14" t="s">
        <v>135</v>
      </c>
      <c r="B289" s="11">
        <v>20</v>
      </c>
      <c r="C289" s="12" t="s">
        <v>6</v>
      </c>
      <c r="D289" s="116">
        <v>96.5</v>
      </c>
      <c r="E289" s="117">
        <f>PRODUCT(D289,$E$10)</f>
        <v>5790</v>
      </c>
    </row>
    <row r="290" spans="1:5" ht="12.75" customHeight="1" thickBot="1">
      <c r="A290" s="22"/>
      <c r="B290" s="25"/>
      <c r="C290" s="26"/>
      <c r="D290" s="116"/>
      <c r="E290" s="117"/>
    </row>
    <row r="291" spans="1:5" ht="13.5" customHeight="1" thickBot="1">
      <c r="A291" s="18"/>
      <c r="B291" s="28"/>
      <c r="C291" s="29"/>
      <c r="D291" s="116"/>
      <c r="E291" s="117"/>
    </row>
    <row r="292" spans="1:5" ht="13.5" customHeight="1" thickBot="1">
      <c r="A292" s="10" t="s">
        <v>43</v>
      </c>
      <c r="B292" s="11">
        <v>208</v>
      </c>
      <c r="C292" s="12" t="s">
        <v>7</v>
      </c>
      <c r="D292" s="116">
        <v>1334.22</v>
      </c>
      <c r="E292" s="117">
        <f>PRODUCT(D292,$E$10)</f>
        <v>80053.2</v>
      </c>
    </row>
    <row r="293" spans="1:5" ht="13.5" customHeight="1" thickBot="1">
      <c r="A293" s="14" t="s">
        <v>44</v>
      </c>
      <c r="B293" s="11">
        <v>20</v>
      </c>
      <c r="C293" s="12" t="s">
        <v>6</v>
      </c>
      <c r="D293" s="116">
        <v>136.82</v>
      </c>
      <c r="E293" s="117">
        <f>PRODUCT(D293,$E$10)</f>
        <v>8209.199999999999</v>
      </c>
    </row>
    <row r="294" spans="1:5" ht="12.75" customHeight="1" thickBot="1">
      <c r="A294" s="22"/>
      <c r="B294" s="25"/>
      <c r="C294" s="26"/>
      <c r="D294" s="116"/>
      <c r="E294" s="117"/>
    </row>
    <row r="295" spans="1:5" ht="13.5" customHeight="1" thickBot="1">
      <c r="A295" s="18"/>
      <c r="B295" s="28"/>
      <c r="C295" s="29"/>
      <c r="D295" s="116"/>
      <c r="E295" s="117"/>
    </row>
    <row r="296" spans="1:5" ht="13.5" customHeight="1" thickBot="1">
      <c r="A296" s="10" t="s">
        <v>41</v>
      </c>
      <c r="B296" s="11">
        <v>208</v>
      </c>
      <c r="C296" s="12" t="s">
        <v>7</v>
      </c>
      <c r="D296" s="116">
        <v>782.63</v>
      </c>
      <c r="E296" s="117">
        <f>PRODUCT(D296,$E$10)</f>
        <v>46957.8</v>
      </c>
    </row>
    <row r="297" spans="1:5" ht="13.5" customHeight="1" thickBot="1">
      <c r="A297" s="14" t="s">
        <v>39</v>
      </c>
      <c r="B297" s="11">
        <v>20</v>
      </c>
      <c r="C297" s="12" t="s">
        <v>6</v>
      </c>
      <c r="D297" s="116">
        <v>87.38</v>
      </c>
      <c r="E297" s="117">
        <f>PRODUCT(D297,$E$10)</f>
        <v>5242.799999999999</v>
      </c>
    </row>
    <row r="298" spans="1:5" ht="13.5" customHeight="1" thickBot="1">
      <c r="A298" s="22"/>
      <c r="B298" s="25"/>
      <c r="C298" s="26"/>
      <c r="D298" s="116"/>
      <c r="E298" s="117"/>
    </row>
    <row r="299" spans="1:5" ht="13.5" customHeight="1" thickBot="1">
      <c r="A299" s="27"/>
      <c r="B299" s="28"/>
      <c r="C299" s="29"/>
      <c r="D299" s="116"/>
      <c r="E299" s="117"/>
    </row>
    <row r="300" spans="1:5" ht="13.5" customHeight="1" thickBot="1">
      <c r="A300" s="30" t="s">
        <v>55</v>
      </c>
      <c r="B300" s="11">
        <v>208</v>
      </c>
      <c r="C300" s="12" t="s">
        <v>7</v>
      </c>
      <c r="D300" s="116">
        <v>5067.59</v>
      </c>
      <c r="E300" s="117">
        <f>PRODUCT(D300,$E$10)</f>
        <v>304055.4</v>
      </c>
    </row>
    <row r="301" spans="1:5" ht="13.5" customHeight="1" thickBot="1">
      <c r="A301" s="73" t="s">
        <v>144</v>
      </c>
      <c r="B301" s="11"/>
      <c r="C301" s="12"/>
      <c r="D301" s="116"/>
      <c r="E301" s="117"/>
    </row>
    <row r="302" spans="1:5" ht="12" customHeight="1" thickBot="1">
      <c r="A302" s="34"/>
      <c r="B302" s="25"/>
      <c r="C302" s="26"/>
      <c r="D302" s="116"/>
      <c r="E302" s="117"/>
    </row>
    <row r="303" spans="1:5" ht="13.5" customHeight="1" thickBot="1">
      <c r="A303" s="18"/>
      <c r="B303" s="28"/>
      <c r="C303" s="29"/>
      <c r="D303" s="116"/>
      <c r="E303" s="117"/>
    </row>
    <row r="304" spans="1:5" ht="13.5" customHeight="1" thickBot="1">
      <c r="A304" s="30" t="s">
        <v>50</v>
      </c>
      <c r="B304" s="11">
        <v>208</v>
      </c>
      <c r="C304" s="12" t="s">
        <v>7</v>
      </c>
      <c r="D304" s="116">
        <v>788.94</v>
      </c>
      <c r="E304" s="117">
        <f>PRODUCT(D304,$E$10)</f>
        <v>47336.4</v>
      </c>
    </row>
    <row r="305" spans="1:5" ht="13.5" customHeight="1" thickBot="1">
      <c r="A305" s="73" t="s">
        <v>51</v>
      </c>
      <c r="B305" s="11"/>
      <c r="C305" s="12"/>
      <c r="D305" s="116"/>
      <c r="E305" s="117"/>
    </row>
    <row r="306" spans="1:5" ht="13.5" customHeight="1" thickBot="1">
      <c r="A306" s="34"/>
      <c r="B306" s="25"/>
      <c r="C306" s="26"/>
      <c r="D306" s="116"/>
      <c r="E306" s="117"/>
    </row>
    <row r="307" spans="1:5" ht="13.5" customHeight="1" thickBot="1">
      <c r="A307" s="27"/>
      <c r="B307" s="28"/>
      <c r="C307" s="29"/>
      <c r="D307" s="116"/>
      <c r="E307" s="117"/>
    </row>
    <row r="308" spans="1:5" ht="13.5" customHeight="1" thickBot="1">
      <c r="A308" s="30" t="s">
        <v>52</v>
      </c>
      <c r="B308" s="11">
        <v>208</v>
      </c>
      <c r="C308" s="12" t="s">
        <v>7</v>
      </c>
      <c r="D308" s="116">
        <v>788.94</v>
      </c>
      <c r="E308" s="117">
        <f>PRODUCT(D308,$E$10)</f>
        <v>47336.4</v>
      </c>
    </row>
    <row r="309" spans="1:5" ht="13.5" customHeight="1" thickBot="1">
      <c r="A309" s="73" t="s">
        <v>143</v>
      </c>
      <c r="B309" s="11"/>
      <c r="C309" s="12"/>
      <c r="D309" s="116"/>
      <c r="E309" s="117"/>
    </row>
    <row r="310" spans="1:5" ht="13.5" customHeight="1" thickBot="1">
      <c r="A310" s="34"/>
      <c r="B310" s="25"/>
      <c r="C310" s="26"/>
      <c r="D310" s="116"/>
      <c r="E310" s="117"/>
    </row>
    <row r="311" spans="1:5" ht="13.5" customHeight="1" thickBot="1">
      <c r="A311" s="27"/>
      <c r="B311" s="28"/>
      <c r="C311" s="29"/>
      <c r="D311" s="116"/>
      <c r="E311" s="117"/>
    </row>
    <row r="312" spans="1:5" ht="13.5" customHeight="1" thickBot="1">
      <c r="A312" s="30" t="s">
        <v>53</v>
      </c>
      <c r="B312" s="11">
        <v>208</v>
      </c>
      <c r="C312" s="12" t="s">
        <v>7</v>
      </c>
      <c r="D312" s="116">
        <v>788.94</v>
      </c>
      <c r="E312" s="117">
        <f>PRODUCT(D312,$E$10)</f>
        <v>47336.4</v>
      </c>
    </row>
    <row r="313" spans="1:5" ht="13.5" customHeight="1" thickBot="1">
      <c r="A313" s="73" t="s">
        <v>54</v>
      </c>
      <c r="B313" s="11"/>
      <c r="C313" s="12"/>
      <c r="D313" s="116"/>
      <c r="E313" s="117"/>
    </row>
    <row r="314" spans="1:5" ht="13.5" customHeight="1" thickBot="1">
      <c r="A314" s="34"/>
      <c r="B314" s="25"/>
      <c r="C314" s="26"/>
      <c r="D314" s="116"/>
      <c r="E314" s="117"/>
    </row>
    <row r="315" spans="1:5" ht="10.5" customHeight="1" thickBot="1">
      <c r="A315" s="18"/>
      <c r="B315" s="19"/>
      <c r="C315" s="20"/>
      <c r="D315" s="116"/>
      <c r="E315" s="117"/>
    </row>
    <row r="316" spans="1:5" ht="13.5" customHeight="1" thickBot="1">
      <c r="A316" s="30" t="s">
        <v>60</v>
      </c>
      <c r="B316" s="11">
        <v>20</v>
      </c>
      <c r="C316" s="12" t="s">
        <v>6</v>
      </c>
      <c r="D316" s="116">
        <v>474.56</v>
      </c>
      <c r="E316" s="117">
        <f>PRODUCT(D316,$E$10)</f>
        <v>28473.6</v>
      </c>
    </row>
    <row r="317" spans="1:5" ht="13.5" customHeight="1" thickBot="1">
      <c r="A317" s="82" t="s">
        <v>91</v>
      </c>
      <c r="B317" s="11"/>
      <c r="C317" s="12"/>
      <c r="D317" s="116"/>
      <c r="E317" s="117"/>
    </row>
    <row r="318" spans="1:5" ht="10.5" customHeight="1" thickBot="1">
      <c r="A318" s="41"/>
      <c r="B318" s="25"/>
      <c r="C318" s="26"/>
      <c r="D318" s="116"/>
      <c r="E318" s="117"/>
    </row>
    <row r="319" spans="1:5" ht="13.5" customHeight="1" thickBot="1">
      <c r="A319" s="27"/>
      <c r="B319" s="28"/>
      <c r="C319" s="29"/>
      <c r="D319" s="116"/>
      <c r="E319" s="117"/>
    </row>
    <row r="320" spans="1:5" ht="13.5" customHeight="1" thickBot="1">
      <c r="A320" s="30" t="s">
        <v>61</v>
      </c>
      <c r="B320" s="11">
        <v>20</v>
      </c>
      <c r="C320" s="12" t="s">
        <v>6</v>
      </c>
      <c r="D320" s="116">
        <v>473.99</v>
      </c>
      <c r="E320" s="117">
        <f>PRODUCT(D320,$E$10)</f>
        <v>28439.4</v>
      </c>
    </row>
    <row r="321" spans="1:5" ht="13.5" customHeight="1" thickBot="1">
      <c r="A321" s="73" t="s">
        <v>91</v>
      </c>
      <c r="B321" s="11">
        <v>1</v>
      </c>
      <c r="C321" s="12" t="s">
        <v>6</v>
      </c>
      <c r="D321" s="116">
        <v>25.21</v>
      </c>
      <c r="E321" s="117">
        <f>PRODUCT(D321,$E$10)</f>
        <v>1512.6000000000001</v>
      </c>
    </row>
    <row r="322" spans="1:5" ht="9.75" customHeight="1" thickBot="1">
      <c r="A322" s="31"/>
      <c r="B322" s="25"/>
      <c r="C322" s="26"/>
      <c r="D322" s="116"/>
      <c r="E322" s="117"/>
    </row>
    <row r="323" spans="1:5" s="53" customFormat="1" ht="13.5" customHeight="1" thickBot="1">
      <c r="A323" s="79"/>
      <c r="B323" s="64"/>
      <c r="C323" s="65"/>
      <c r="D323" s="116"/>
      <c r="E323" s="117"/>
    </row>
    <row r="324" spans="1:5" s="53" customFormat="1" ht="13.5" customHeight="1" thickBot="1">
      <c r="A324" s="54" t="s">
        <v>107</v>
      </c>
      <c r="B324" s="37">
        <v>208</v>
      </c>
      <c r="C324" s="38" t="s">
        <v>7</v>
      </c>
      <c r="D324" s="116">
        <v>587.83</v>
      </c>
      <c r="E324" s="117">
        <f>PRODUCT(D324,$E$10)</f>
        <v>35269.8</v>
      </c>
    </row>
    <row r="325" spans="1:5" s="53" customFormat="1" ht="13.5" customHeight="1" thickBot="1">
      <c r="A325" s="55" t="s">
        <v>145</v>
      </c>
      <c r="B325" s="37">
        <v>20</v>
      </c>
      <c r="C325" s="38" t="s">
        <v>6</v>
      </c>
      <c r="D325" s="116">
        <v>68.5</v>
      </c>
      <c r="E325" s="117">
        <f>PRODUCT(D325,$E$10)</f>
        <v>4110</v>
      </c>
    </row>
    <row r="326" spans="1:5" s="53" customFormat="1" ht="9" customHeight="1" thickBot="1">
      <c r="A326" s="56"/>
      <c r="B326" s="69"/>
      <c r="C326" s="70"/>
      <c r="D326" s="116"/>
      <c r="E326" s="117"/>
    </row>
    <row r="327" spans="1:5" ht="13.5" customHeight="1" thickBot="1">
      <c r="A327" s="18"/>
      <c r="B327" s="19"/>
      <c r="C327" s="20"/>
      <c r="D327" s="116"/>
      <c r="E327" s="117"/>
    </row>
    <row r="328" spans="1:5" ht="13.5" customHeight="1" thickBot="1">
      <c r="A328" s="30" t="s">
        <v>62</v>
      </c>
      <c r="B328" s="11">
        <v>208</v>
      </c>
      <c r="C328" s="12" t="s">
        <v>7</v>
      </c>
      <c r="D328" s="116">
        <v>1236.29</v>
      </c>
      <c r="E328" s="117">
        <f>PRODUCT(D328,$E$10)</f>
        <v>74177.4</v>
      </c>
    </row>
    <row r="329" spans="1:5" ht="13.5" customHeight="1" thickBot="1">
      <c r="A329" s="73" t="s">
        <v>63</v>
      </c>
      <c r="B329" s="11"/>
      <c r="C329" s="12"/>
      <c r="D329" s="116"/>
      <c r="E329" s="117"/>
    </row>
    <row r="330" spans="1:5" ht="12.75" customHeight="1" thickBot="1">
      <c r="A330" s="34"/>
      <c r="B330" s="25"/>
      <c r="C330" s="26"/>
      <c r="D330" s="116"/>
      <c r="E330" s="117"/>
    </row>
    <row r="331" spans="1:5" ht="13.5" customHeight="1" thickBot="1">
      <c r="A331" s="27"/>
      <c r="B331" s="28"/>
      <c r="C331" s="29"/>
      <c r="D331" s="116"/>
      <c r="E331" s="117"/>
    </row>
    <row r="332" spans="1:5" ht="13.5" customHeight="1" thickBot="1">
      <c r="A332" s="10" t="s">
        <v>64</v>
      </c>
      <c r="B332" s="11">
        <v>208</v>
      </c>
      <c r="C332" s="12" t="s">
        <v>7</v>
      </c>
      <c r="D332" s="116">
        <v>896.62</v>
      </c>
      <c r="E332" s="117">
        <f>PRODUCT(D332,$E$10)</f>
        <v>53797.2</v>
      </c>
    </row>
    <row r="333" spans="1:5" ht="13.5" customHeight="1" thickBot="1">
      <c r="A333" s="14" t="s">
        <v>65</v>
      </c>
      <c r="B333" s="11">
        <v>20</v>
      </c>
      <c r="C333" s="12" t="s">
        <v>6</v>
      </c>
      <c r="D333" s="116">
        <v>94.75</v>
      </c>
      <c r="E333" s="117">
        <f>PRODUCT(D333,$E$10)</f>
        <v>5685</v>
      </c>
    </row>
    <row r="334" spans="1:5" ht="12.75" customHeight="1" thickBot="1">
      <c r="A334" s="22"/>
      <c r="B334" s="25"/>
      <c r="C334" s="26"/>
      <c r="D334" s="116"/>
      <c r="E334" s="117"/>
    </row>
    <row r="335" spans="1:5" ht="13.5" customHeight="1" thickBot="1">
      <c r="A335" s="18"/>
      <c r="B335" s="19"/>
      <c r="C335" s="20"/>
      <c r="D335" s="116"/>
      <c r="E335" s="117"/>
    </row>
    <row r="336" spans="1:5" ht="13.5" customHeight="1" thickBot="1">
      <c r="A336" s="10" t="s">
        <v>66</v>
      </c>
      <c r="B336" s="11">
        <v>208</v>
      </c>
      <c r="C336" s="12" t="s">
        <v>7</v>
      </c>
      <c r="D336" s="116">
        <v>761.97</v>
      </c>
      <c r="E336" s="117">
        <f>PRODUCT(D336,$E$10)</f>
        <v>45718.200000000004</v>
      </c>
    </row>
    <row r="337" spans="1:5" ht="13.5" customHeight="1" thickBot="1">
      <c r="A337" s="14" t="s">
        <v>173</v>
      </c>
      <c r="B337" s="11">
        <v>20</v>
      </c>
      <c r="C337" s="12" t="s">
        <v>6</v>
      </c>
      <c r="D337" s="116">
        <v>84.73</v>
      </c>
      <c r="E337" s="117">
        <f>PRODUCT(D337,$E$10)</f>
        <v>5083.8</v>
      </c>
    </row>
    <row r="338" spans="1:5" ht="13.5" customHeight="1" thickBot="1">
      <c r="A338" s="14" t="s">
        <v>174</v>
      </c>
      <c r="B338" s="11"/>
      <c r="C338" s="12"/>
      <c r="D338" s="116"/>
      <c r="E338" s="117"/>
    </row>
    <row r="339" spans="1:5" ht="13.5" customHeight="1" thickBot="1">
      <c r="A339" s="14" t="s">
        <v>175</v>
      </c>
      <c r="B339" s="11"/>
      <c r="C339" s="12"/>
      <c r="D339" s="116"/>
      <c r="E339" s="117"/>
    </row>
    <row r="340" spans="1:5" ht="12.75" customHeight="1" thickBot="1">
      <c r="A340" s="15"/>
      <c r="B340" s="25"/>
      <c r="C340" s="26"/>
      <c r="D340" s="116"/>
      <c r="E340" s="117"/>
    </row>
    <row r="341" spans="1:5" ht="13.5" customHeight="1" thickBot="1">
      <c r="A341" s="101"/>
      <c r="B341" s="28"/>
      <c r="C341" s="29"/>
      <c r="D341" s="116"/>
      <c r="E341" s="117"/>
    </row>
    <row r="342" spans="1:5" ht="13.5" customHeight="1" thickBot="1">
      <c r="A342" s="10" t="s">
        <v>109</v>
      </c>
      <c r="B342" s="11">
        <v>208</v>
      </c>
      <c r="C342" s="12" t="s">
        <v>7</v>
      </c>
      <c r="D342" s="116"/>
      <c r="E342" s="117"/>
    </row>
    <row r="343" spans="1:5" ht="13.5" customHeight="1" thickBot="1">
      <c r="A343" s="14" t="s">
        <v>110</v>
      </c>
      <c r="B343" s="11">
        <v>20</v>
      </c>
      <c r="C343" s="12" t="s">
        <v>6</v>
      </c>
      <c r="D343" s="116"/>
      <c r="E343" s="117"/>
    </row>
    <row r="344" spans="1:5" ht="12.75" customHeight="1" thickBot="1">
      <c r="A344" s="15"/>
      <c r="B344" s="25"/>
      <c r="C344" s="26"/>
      <c r="D344" s="116"/>
      <c r="E344" s="117"/>
    </row>
    <row r="345" spans="1:5" ht="13.5" customHeight="1" thickBot="1">
      <c r="A345" s="45"/>
      <c r="B345" s="46"/>
      <c r="C345" s="47"/>
      <c r="D345" s="116"/>
      <c r="E345" s="117"/>
    </row>
    <row r="346" spans="1:5" ht="13.5" customHeight="1" thickBot="1">
      <c r="A346" s="10" t="s">
        <v>67</v>
      </c>
      <c r="B346" s="11">
        <v>208</v>
      </c>
      <c r="C346" s="12" t="s">
        <v>7</v>
      </c>
      <c r="D346" s="116">
        <v>2980.93</v>
      </c>
      <c r="E346" s="117">
        <f>PRODUCT(D346,$E$10)</f>
        <v>178855.8</v>
      </c>
    </row>
    <row r="347" spans="1:5" ht="13.5" customHeight="1" thickBot="1">
      <c r="A347" s="48" t="s">
        <v>146</v>
      </c>
      <c r="B347" s="11">
        <v>20</v>
      </c>
      <c r="C347" s="12" t="s">
        <v>6</v>
      </c>
      <c r="D347" s="116">
        <v>299.31</v>
      </c>
      <c r="E347" s="117">
        <f>PRODUCT(D347,$E$10)</f>
        <v>17958.6</v>
      </c>
    </row>
    <row r="348" spans="1:5" ht="13.5" customHeight="1" thickBot="1">
      <c r="A348" s="48" t="s">
        <v>176</v>
      </c>
      <c r="B348" s="11"/>
      <c r="C348" s="12"/>
      <c r="D348" s="116"/>
      <c r="E348" s="117"/>
    </row>
    <row r="349" spans="1:5" ht="12.75" customHeight="1" thickBot="1">
      <c r="A349" s="75"/>
      <c r="B349" s="25"/>
      <c r="C349" s="26"/>
      <c r="D349" s="116"/>
      <c r="E349" s="117"/>
    </row>
    <row r="350" spans="1:5" ht="13.5" customHeight="1" thickBot="1">
      <c r="A350" s="45"/>
      <c r="B350" s="46"/>
      <c r="C350" s="47"/>
      <c r="D350" s="116"/>
      <c r="E350" s="117"/>
    </row>
    <row r="351" spans="1:5" ht="13.5" customHeight="1" thickBot="1">
      <c r="A351" s="54" t="s">
        <v>100</v>
      </c>
      <c r="B351" s="37">
        <v>208</v>
      </c>
      <c r="C351" s="38" t="s">
        <v>7</v>
      </c>
      <c r="D351" s="116">
        <v>3188.24</v>
      </c>
      <c r="E351" s="117">
        <f>PRODUCT(D351,$E$10)</f>
        <v>191294.4</v>
      </c>
    </row>
    <row r="352" spans="1:5" ht="13.5" customHeight="1" thickBot="1">
      <c r="A352" s="74" t="s">
        <v>147</v>
      </c>
      <c r="B352" s="37">
        <v>20</v>
      </c>
      <c r="C352" s="38" t="s">
        <v>6</v>
      </c>
      <c r="D352" s="116">
        <v>318.24</v>
      </c>
      <c r="E352" s="117">
        <f>PRODUCT(D352,$E$10)</f>
        <v>19094.4</v>
      </c>
    </row>
    <row r="353" spans="1:5" ht="12.75" customHeight="1" thickBot="1">
      <c r="A353" s="76"/>
      <c r="B353" s="69"/>
      <c r="C353" s="70"/>
      <c r="D353" s="116"/>
      <c r="E353" s="117"/>
    </row>
    <row r="354" spans="1:5" ht="13.5" customHeight="1" thickBot="1">
      <c r="A354" s="42"/>
      <c r="B354" s="28"/>
      <c r="C354" s="29"/>
      <c r="D354" s="116"/>
      <c r="E354" s="117"/>
    </row>
    <row r="355" spans="1:5" ht="13.5" customHeight="1" thickBot="1">
      <c r="A355" s="10" t="s">
        <v>68</v>
      </c>
      <c r="B355" s="11">
        <v>208</v>
      </c>
      <c r="C355" s="12" t="s">
        <v>7</v>
      </c>
      <c r="D355" s="116">
        <v>2801</v>
      </c>
      <c r="E355" s="117">
        <f>PRODUCT(D355,$E$10)</f>
        <v>168060</v>
      </c>
    </row>
    <row r="356" spans="1:5" ht="13.5" customHeight="1" thickBot="1">
      <c r="A356" s="48" t="s">
        <v>148</v>
      </c>
      <c r="B356" s="11">
        <v>20</v>
      </c>
      <c r="C356" s="12" t="s">
        <v>6</v>
      </c>
      <c r="D356" s="116">
        <v>285.47</v>
      </c>
      <c r="E356" s="117">
        <f>PRODUCT(D356,$E$10)</f>
        <v>17128.2</v>
      </c>
    </row>
    <row r="357" spans="1:5" ht="13.5" customHeight="1" thickBot="1">
      <c r="A357" s="48" t="s">
        <v>122</v>
      </c>
      <c r="B357" s="11">
        <v>1</v>
      </c>
      <c r="C357" s="12" t="s">
        <v>6</v>
      </c>
      <c r="D357" s="116">
        <v>15.82</v>
      </c>
      <c r="E357" s="117">
        <f>PRODUCT(D357,$E$10)</f>
        <v>949.2</v>
      </c>
    </row>
    <row r="358" spans="1:5" ht="15" customHeight="1" thickBot="1">
      <c r="A358" s="43"/>
      <c r="B358" s="25"/>
      <c r="C358" s="26"/>
      <c r="D358" s="116"/>
      <c r="E358" s="117"/>
    </row>
    <row r="359" spans="1:5" ht="13.5" customHeight="1" thickBot="1">
      <c r="A359" s="42"/>
      <c r="B359" s="19"/>
      <c r="C359" s="20"/>
      <c r="D359" s="116"/>
      <c r="E359" s="117"/>
    </row>
    <row r="360" spans="1:5" ht="13.5" customHeight="1" thickBot="1">
      <c r="A360" s="10" t="s">
        <v>69</v>
      </c>
      <c r="B360" s="11">
        <v>208</v>
      </c>
      <c r="C360" s="12" t="s">
        <v>7</v>
      </c>
      <c r="D360" s="116">
        <v>846</v>
      </c>
      <c r="E360" s="117">
        <f>PRODUCT(D360,$E$10)</f>
        <v>50760</v>
      </c>
    </row>
    <row r="361" spans="1:5" ht="13.5" customHeight="1" thickBot="1">
      <c r="A361" s="48" t="s">
        <v>70</v>
      </c>
      <c r="B361" s="11">
        <v>20</v>
      </c>
      <c r="C361" s="12" t="s">
        <v>6</v>
      </c>
      <c r="D361" s="116">
        <v>90.9</v>
      </c>
      <c r="E361" s="117">
        <f>PRODUCT(D361,$E$10)</f>
        <v>5454</v>
      </c>
    </row>
    <row r="362" spans="1:5" ht="10.5" customHeight="1" thickBot="1">
      <c r="A362" s="43"/>
      <c r="B362" s="16"/>
      <c r="C362" s="17"/>
      <c r="D362" s="116"/>
      <c r="E362" s="117"/>
    </row>
    <row r="363" spans="1:5" ht="13.5" customHeight="1" thickBot="1">
      <c r="A363" s="42"/>
      <c r="B363" s="19"/>
      <c r="C363" s="20"/>
      <c r="D363" s="116"/>
      <c r="E363" s="117"/>
    </row>
    <row r="364" spans="1:5" ht="13.5" customHeight="1" thickBot="1">
      <c r="A364" s="10" t="s">
        <v>71</v>
      </c>
      <c r="B364" s="11">
        <v>208</v>
      </c>
      <c r="C364" s="12" t="s">
        <v>7</v>
      </c>
      <c r="D364" s="116">
        <v>888.14</v>
      </c>
      <c r="E364" s="117">
        <f>PRODUCT(D364,$E$10)</f>
        <v>53288.4</v>
      </c>
    </row>
    <row r="365" spans="1:5" ht="13.5" customHeight="1" thickBot="1">
      <c r="A365" s="48" t="s">
        <v>123</v>
      </c>
      <c r="B365" s="11">
        <v>20</v>
      </c>
      <c r="C365" s="12" t="s">
        <v>6</v>
      </c>
      <c r="D365" s="116">
        <v>94.54</v>
      </c>
      <c r="E365" s="117">
        <f>PRODUCT(D365,$E$10)</f>
        <v>5672.400000000001</v>
      </c>
    </row>
    <row r="366" spans="1:5" ht="13.5" customHeight="1" thickBot="1">
      <c r="A366" s="48" t="s">
        <v>124</v>
      </c>
      <c r="B366" s="11">
        <v>1</v>
      </c>
      <c r="C366" s="12" t="s">
        <v>6</v>
      </c>
      <c r="D366" s="116">
        <v>6.13</v>
      </c>
      <c r="E366" s="117">
        <f>PRODUCT(D366,$E$10)</f>
        <v>367.8</v>
      </c>
    </row>
    <row r="367" spans="1:5" ht="15.75" customHeight="1" thickBot="1">
      <c r="A367" s="43"/>
      <c r="B367" s="25"/>
      <c r="C367" s="26"/>
      <c r="D367" s="116"/>
      <c r="E367" s="117"/>
    </row>
    <row r="368" spans="1:5" ht="13.5" customHeight="1" thickBot="1">
      <c r="A368" s="42"/>
      <c r="B368" s="28"/>
      <c r="C368" s="29"/>
      <c r="D368" s="116"/>
      <c r="E368" s="117"/>
    </row>
    <row r="369" spans="1:5" ht="13.5" customHeight="1" thickBot="1">
      <c r="A369" s="10" t="s">
        <v>72</v>
      </c>
      <c r="B369" s="11">
        <v>208</v>
      </c>
      <c r="C369" s="12" t="s">
        <v>7</v>
      </c>
      <c r="D369" s="116">
        <v>1250.55</v>
      </c>
      <c r="E369" s="117">
        <f>PRODUCT(D369,$E$10)</f>
        <v>75033</v>
      </c>
    </row>
    <row r="370" spans="1:5" ht="13.5" customHeight="1" thickBot="1">
      <c r="A370" s="48" t="s">
        <v>149</v>
      </c>
      <c r="B370" s="11">
        <v>20</v>
      </c>
      <c r="C370" s="12" t="s">
        <v>6</v>
      </c>
      <c r="D370" s="116">
        <v>123.99</v>
      </c>
      <c r="E370" s="117">
        <f>PRODUCT(D370,$E$10)</f>
        <v>7439.4</v>
      </c>
    </row>
    <row r="371" spans="1:5" ht="13.5" customHeight="1" thickBot="1">
      <c r="A371" s="48" t="s">
        <v>73</v>
      </c>
      <c r="B371" s="11">
        <v>1</v>
      </c>
      <c r="C371" s="12" t="s">
        <v>6</v>
      </c>
      <c r="D371" s="116">
        <v>7.63</v>
      </c>
      <c r="E371" s="117">
        <f>PRODUCT(D371,$E$10)</f>
        <v>457.8</v>
      </c>
    </row>
    <row r="372" spans="1:5" ht="15.75" customHeight="1" thickBot="1">
      <c r="A372" s="43"/>
      <c r="B372" s="25"/>
      <c r="C372" s="26"/>
      <c r="D372" s="116"/>
      <c r="E372" s="117"/>
    </row>
    <row r="373" spans="1:5" ht="13.5" customHeight="1" thickBot="1">
      <c r="A373" s="42"/>
      <c r="B373" s="28"/>
      <c r="C373" s="29"/>
      <c r="D373" s="116"/>
      <c r="E373" s="117"/>
    </row>
    <row r="374" spans="1:5" ht="13.5" customHeight="1" thickBot="1">
      <c r="A374" s="10" t="s">
        <v>74</v>
      </c>
      <c r="B374" s="11">
        <v>208</v>
      </c>
      <c r="C374" s="12" t="s">
        <v>7</v>
      </c>
      <c r="D374" s="116">
        <v>1430.48</v>
      </c>
      <c r="E374" s="117">
        <f>PRODUCT(D374,$E$10)</f>
        <v>85828.8</v>
      </c>
    </row>
    <row r="375" spans="1:5" ht="13.5" customHeight="1" thickBot="1">
      <c r="A375" s="48" t="s">
        <v>75</v>
      </c>
      <c r="B375" s="11">
        <v>20</v>
      </c>
      <c r="C375" s="12" t="s">
        <v>6</v>
      </c>
      <c r="D375" s="116">
        <v>146.76</v>
      </c>
      <c r="E375" s="117">
        <f aca="true" t="shared" si="2" ref="E375:E433">PRODUCT(D375,$E$10)</f>
        <v>8805.599999999999</v>
      </c>
    </row>
    <row r="376" spans="1:5" ht="13.5" customHeight="1" thickBot="1">
      <c r="A376" s="48" t="s">
        <v>76</v>
      </c>
      <c r="B376" s="11"/>
      <c r="C376" s="12"/>
      <c r="D376" s="116"/>
      <c r="E376" s="117"/>
    </row>
    <row r="377" spans="1:5" ht="13.5" customHeight="1" thickBot="1">
      <c r="A377" s="48" t="s">
        <v>150</v>
      </c>
      <c r="B377" s="11"/>
      <c r="C377" s="12"/>
      <c r="D377" s="116"/>
      <c r="E377" s="117"/>
    </row>
    <row r="378" spans="1:5" ht="9" customHeight="1" thickBot="1">
      <c r="A378" s="75"/>
      <c r="B378" s="25"/>
      <c r="C378" s="26"/>
      <c r="D378" s="116"/>
      <c r="E378" s="117"/>
    </row>
    <row r="379" spans="1:5" ht="13.5" customHeight="1" thickBot="1">
      <c r="A379" s="87"/>
      <c r="B379" s="28"/>
      <c r="C379" s="29"/>
      <c r="D379" s="116"/>
      <c r="E379" s="117"/>
    </row>
    <row r="380" spans="1:5" ht="13.5" customHeight="1" thickBot="1">
      <c r="A380" s="10" t="s">
        <v>104</v>
      </c>
      <c r="B380" s="11">
        <v>208</v>
      </c>
      <c r="C380" s="12" t="s">
        <v>7</v>
      </c>
      <c r="D380" s="116">
        <v>1472.48</v>
      </c>
      <c r="E380" s="117">
        <f t="shared" si="2"/>
        <v>88348.8</v>
      </c>
    </row>
    <row r="381" spans="1:5" ht="13.5" customHeight="1" thickBot="1">
      <c r="A381" s="48" t="s">
        <v>105</v>
      </c>
      <c r="B381" s="11">
        <v>20</v>
      </c>
      <c r="C381" s="12" t="s">
        <v>6</v>
      </c>
      <c r="D381" s="116">
        <v>149.08</v>
      </c>
      <c r="E381" s="117">
        <f t="shared" si="2"/>
        <v>8944.800000000001</v>
      </c>
    </row>
    <row r="382" spans="1:5" ht="13.5" customHeight="1" thickBot="1">
      <c r="A382" s="48"/>
      <c r="B382" s="11">
        <v>1</v>
      </c>
      <c r="C382" s="12" t="s">
        <v>6</v>
      </c>
      <c r="D382" s="116">
        <v>9.68</v>
      </c>
      <c r="E382" s="117">
        <f t="shared" si="2"/>
        <v>580.8</v>
      </c>
    </row>
    <row r="383" spans="1:5" ht="15.75" customHeight="1" thickBot="1">
      <c r="A383" s="75"/>
      <c r="B383" s="25"/>
      <c r="C383" s="26"/>
      <c r="D383" s="116"/>
      <c r="E383" s="117"/>
    </row>
    <row r="384" spans="1:5" ht="36" customHeight="1" thickBot="1">
      <c r="A384" s="108" t="s">
        <v>88</v>
      </c>
      <c r="B384" s="109"/>
      <c r="C384" s="109"/>
      <c r="D384" s="116"/>
      <c r="E384" s="117"/>
    </row>
    <row r="385" spans="1:5" s="53" customFormat="1" ht="13.5" customHeight="1" thickBot="1">
      <c r="A385" s="77"/>
      <c r="B385" s="64"/>
      <c r="C385" s="65"/>
      <c r="D385" s="116"/>
      <c r="E385" s="117"/>
    </row>
    <row r="386" spans="1:5" s="53" customFormat="1" ht="13.5" customHeight="1" thickBot="1">
      <c r="A386" s="54" t="s">
        <v>101</v>
      </c>
      <c r="B386" s="37">
        <v>180</v>
      </c>
      <c r="C386" s="38" t="s">
        <v>78</v>
      </c>
      <c r="D386" s="116">
        <v>0</v>
      </c>
      <c r="E386" s="117">
        <f t="shared" si="2"/>
        <v>0</v>
      </c>
    </row>
    <row r="387" spans="1:5" s="53" customFormat="1" ht="13.5" customHeight="1" thickBot="1">
      <c r="A387" s="55" t="s">
        <v>152</v>
      </c>
      <c r="B387" s="37">
        <v>55</v>
      </c>
      <c r="C387" s="38" t="s">
        <v>78</v>
      </c>
      <c r="D387" s="116">
        <v>0</v>
      </c>
      <c r="E387" s="117">
        <f t="shared" si="2"/>
        <v>0</v>
      </c>
    </row>
    <row r="388" spans="1:5" s="53" customFormat="1" ht="13.5" customHeight="1" thickBot="1">
      <c r="A388" s="78"/>
      <c r="B388" s="69"/>
      <c r="C388" s="70"/>
      <c r="D388" s="116"/>
      <c r="E388" s="117"/>
    </row>
    <row r="389" spans="1:5" ht="13.5" customHeight="1" thickBot="1">
      <c r="A389" s="42"/>
      <c r="B389" s="28"/>
      <c r="C389" s="29"/>
      <c r="D389" s="116"/>
      <c r="E389" s="117"/>
    </row>
    <row r="390" spans="1:5" ht="13.5" customHeight="1" thickBot="1">
      <c r="A390" s="10" t="s">
        <v>59</v>
      </c>
      <c r="B390" s="11">
        <v>180</v>
      </c>
      <c r="C390" s="12" t="s">
        <v>7</v>
      </c>
      <c r="D390" s="116">
        <v>1439.21</v>
      </c>
      <c r="E390" s="117">
        <f t="shared" si="2"/>
        <v>86352.6</v>
      </c>
    </row>
    <row r="391" spans="1:5" ht="13.5" customHeight="1" thickBot="1">
      <c r="A391" s="14" t="s">
        <v>177</v>
      </c>
      <c r="B391" s="11">
        <v>18</v>
      </c>
      <c r="C391" s="12" t="s">
        <v>57</v>
      </c>
      <c r="D391" s="116">
        <v>154.85</v>
      </c>
      <c r="E391" s="117">
        <f t="shared" si="2"/>
        <v>9291</v>
      </c>
    </row>
    <row r="392" spans="1:5" ht="13.5" customHeight="1" thickBot="1">
      <c r="A392" s="43"/>
      <c r="B392" s="16"/>
      <c r="C392" s="17"/>
      <c r="D392" s="116"/>
      <c r="E392" s="117"/>
    </row>
    <row r="393" spans="1:5" ht="13.5" customHeight="1" thickBot="1">
      <c r="A393" s="39"/>
      <c r="B393" s="19"/>
      <c r="C393" s="20"/>
      <c r="D393" s="116"/>
      <c r="E393" s="117"/>
    </row>
    <row r="394" spans="1:5" ht="13.5" customHeight="1" thickBot="1">
      <c r="A394" s="10" t="s">
        <v>77</v>
      </c>
      <c r="B394" s="40">
        <v>180</v>
      </c>
      <c r="C394" s="12" t="s">
        <v>78</v>
      </c>
      <c r="D394" s="116">
        <v>1557.59</v>
      </c>
      <c r="E394" s="117">
        <f t="shared" si="2"/>
        <v>93455.4</v>
      </c>
    </row>
    <row r="395" spans="1:5" ht="13.5" customHeight="1" thickBot="1">
      <c r="A395" s="48" t="s">
        <v>79</v>
      </c>
      <c r="B395" s="40">
        <v>50</v>
      </c>
      <c r="C395" s="12" t="s">
        <v>78</v>
      </c>
      <c r="D395" s="116">
        <v>458.73</v>
      </c>
      <c r="E395" s="117">
        <f t="shared" si="2"/>
        <v>27523.800000000003</v>
      </c>
    </row>
    <row r="396" spans="1:5" ht="13.5" customHeight="1" thickBot="1">
      <c r="A396" s="48" t="s">
        <v>151</v>
      </c>
      <c r="B396" s="40">
        <v>18</v>
      </c>
      <c r="C396" s="12" t="s">
        <v>57</v>
      </c>
      <c r="D396" s="116">
        <v>174.52</v>
      </c>
      <c r="E396" s="117">
        <f t="shared" si="2"/>
        <v>10471.2</v>
      </c>
    </row>
    <row r="397" spans="1:5" ht="13.5" customHeight="1" thickBot="1">
      <c r="A397" s="49"/>
      <c r="B397" s="40">
        <v>0.4</v>
      </c>
      <c r="C397" s="12" t="s">
        <v>58</v>
      </c>
      <c r="D397" s="116">
        <v>6.07</v>
      </c>
      <c r="E397" s="117">
        <f t="shared" si="2"/>
        <v>364.20000000000005</v>
      </c>
    </row>
    <row r="398" spans="1:5" ht="12.75" customHeight="1" thickBot="1">
      <c r="A398" s="41"/>
      <c r="B398" s="16"/>
      <c r="C398" s="17"/>
      <c r="D398" s="116"/>
      <c r="E398" s="117"/>
    </row>
    <row r="399" spans="1:5" ht="13.5" customHeight="1" thickBot="1">
      <c r="A399" s="39"/>
      <c r="B399" s="19"/>
      <c r="C399" s="20"/>
      <c r="D399" s="116"/>
      <c r="E399" s="117"/>
    </row>
    <row r="400" spans="1:5" ht="13.5" customHeight="1" thickBot="1">
      <c r="A400" s="10" t="s">
        <v>80</v>
      </c>
      <c r="B400" s="40">
        <v>180</v>
      </c>
      <c r="C400" s="12" t="s">
        <v>78</v>
      </c>
      <c r="D400" s="116">
        <v>1130.61</v>
      </c>
      <c r="E400" s="117">
        <f t="shared" si="2"/>
        <v>67836.59999999999</v>
      </c>
    </row>
    <row r="401" spans="1:5" ht="13.5" customHeight="1" thickBot="1">
      <c r="A401" s="48" t="s">
        <v>81</v>
      </c>
      <c r="B401" s="40">
        <v>18</v>
      </c>
      <c r="C401" s="12" t="s">
        <v>57</v>
      </c>
      <c r="D401" s="116">
        <v>123.98</v>
      </c>
      <c r="E401" s="117">
        <f t="shared" si="2"/>
        <v>7438.8</v>
      </c>
    </row>
    <row r="402" spans="1:5" ht="13.5" customHeight="1" thickBot="1">
      <c r="A402" s="49"/>
      <c r="B402" s="40">
        <v>0.4</v>
      </c>
      <c r="C402" s="12" t="s">
        <v>58</v>
      </c>
      <c r="D402" s="116">
        <v>6.17</v>
      </c>
      <c r="E402" s="117">
        <f t="shared" si="2"/>
        <v>370.2</v>
      </c>
    </row>
    <row r="403" spans="1:5" ht="12" customHeight="1" thickBot="1">
      <c r="A403" s="41"/>
      <c r="B403" s="16"/>
      <c r="C403" s="17"/>
      <c r="D403" s="116"/>
      <c r="E403" s="117"/>
    </row>
    <row r="404" spans="1:5" ht="13.5" customHeight="1" thickBot="1">
      <c r="A404" s="42"/>
      <c r="B404" s="28"/>
      <c r="C404" s="29"/>
      <c r="D404" s="116"/>
      <c r="E404" s="117"/>
    </row>
    <row r="405" spans="1:5" ht="13.5" customHeight="1" thickBot="1">
      <c r="A405" s="10" t="s">
        <v>92</v>
      </c>
      <c r="B405" s="11">
        <v>180</v>
      </c>
      <c r="C405" s="12" t="s">
        <v>7</v>
      </c>
      <c r="D405" s="116">
        <v>1158.34</v>
      </c>
      <c r="E405" s="117">
        <f t="shared" si="2"/>
        <v>69500.4</v>
      </c>
    </row>
    <row r="406" spans="1:5" ht="13.5" customHeight="1" thickBot="1">
      <c r="A406" s="14" t="s">
        <v>153</v>
      </c>
      <c r="B406" s="11">
        <v>18</v>
      </c>
      <c r="C406" s="12" t="s">
        <v>57</v>
      </c>
      <c r="D406" s="116">
        <v>158.51</v>
      </c>
      <c r="E406" s="117">
        <f t="shared" si="2"/>
        <v>9510.599999999999</v>
      </c>
    </row>
    <row r="407" spans="1:5" ht="13.5" customHeight="1" thickBot="1">
      <c r="A407" s="14"/>
      <c r="B407" s="40">
        <v>0.4</v>
      </c>
      <c r="C407" s="12" t="s">
        <v>58</v>
      </c>
      <c r="D407" s="116">
        <v>4.51</v>
      </c>
      <c r="E407" s="117">
        <f t="shared" si="2"/>
        <v>270.59999999999997</v>
      </c>
    </row>
    <row r="408" spans="1:5" ht="15" customHeight="1" thickBot="1">
      <c r="A408" s="43"/>
      <c r="B408" s="16"/>
      <c r="C408" s="17"/>
      <c r="D408" s="116"/>
      <c r="E408" s="117"/>
    </row>
    <row r="409" spans="1:5" ht="13.5" customHeight="1" thickBot="1">
      <c r="A409" s="39"/>
      <c r="B409" s="19"/>
      <c r="C409" s="20"/>
      <c r="D409" s="116"/>
      <c r="E409" s="117"/>
    </row>
    <row r="410" spans="1:5" ht="13.5" customHeight="1" thickBot="1">
      <c r="A410" s="10" t="s">
        <v>56</v>
      </c>
      <c r="B410" s="40">
        <v>18</v>
      </c>
      <c r="C410" s="12" t="s">
        <v>57</v>
      </c>
      <c r="D410" s="116">
        <v>157.63</v>
      </c>
      <c r="E410" s="117">
        <f t="shared" si="2"/>
        <v>9457.8</v>
      </c>
    </row>
    <row r="411" spans="1:5" ht="13.5" customHeight="1" thickBot="1">
      <c r="A411" s="14" t="s">
        <v>121</v>
      </c>
      <c r="B411" s="40">
        <v>0.4</v>
      </c>
      <c r="C411" s="12" t="s">
        <v>58</v>
      </c>
      <c r="D411" s="116">
        <v>5.43</v>
      </c>
      <c r="E411" s="117">
        <f t="shared" si="2"/>
        <v>325.79999999999995</v>
      </c>
    </row>
    <row r="412" spans="1:5" ht="12.75" customHeight="1" thickBot="1">
      <c r="A412" s="41"/>
      <c r="B412" s="16"/>
      <c r="C412" s="17"/>
      <c r="D412" s="116"/>
      <c r="E412" s="117"/>
    </row>
    <row r="413" spans="1:5" ht="36.75" customHeight="1" thickBot="1">
      <c r="A413" s="106" t="s">
        <v>82</v>
      </c>
      <c r="B413" s="107"/>
      <c r="C413" s="107"/>
      <c r="D413" s="116"/>
      <c r="E413" s="117"/>
    </row>
    <row r="414" spans="1:5" ht="13.5" customHeight="1" thickBot="1">
      <c r="A414" s="44"/>
      <c r="B414" s="35"/>
      <c r="C414" s="36"/>
      <c r="D414" s="116"/>
      <c r="E414" s="117"/>
    </row>
    <row r="415" spans="1:5" ht="13.5" customHeight="1" thickBot="1">
      <c r="A415" s="10" t="s">
        <v>83</v>
      </c>
      <c r="B415" s="11">
        <v>208</v>
      </c>
      <c r="C415" s="12" t="s">
        <v>7</v>
      </c>
      <c r="D415" s="116">
        <v>1276.88</v>
      </c>
      <c r="E415" s="117">
        <f t="shared" si="2"/>
        <v>76612.8</v>
      </c>
    </row>
    <row r="416" spans="1:5" ht="13.5" customHeight="1" thickBot="1">
      <c r="A416" s="14" t="s">
        <v>178</v>
      </c>
      <c r="B416" s="11">
        <v>5</v>
      </c>
      <c r="C416" s="12" t="s">
        <v>6</v>
      </c>
      <c r="D416" s="116">
        <v>35.48</v>
      </c>
      <c r="E416" s="117">
        <f t="shared" si="2"/>
        <v>2128.7999999999997</v>
      </c>
    </row>
    <row r="417" spans="1:5" ht="13.5" customHeight="1" thickBot="1">
      <c r="A417" s="14" t="s">
        <v>112</v>
      </c>
      <c r="B417" s="11">
        <v>1</v>
      </c>
      <c r="C417" s="12" t="s">
        <v>6</v>
      </c>
      <c r="D417" s="116">
        <v>7.72</v>
      </c>
      <c r="E417" s="117">
        <f t="shared" si="2"/>
        <v>463.2</v>
      </c>
    </row>
    <row r="418" spans="1:5" ht="13.5" customHeight="1" thickBot="1">
      <c r="A418" s="14" t="s">
        <v>113</v>
      </c>
      <c r="B418" s="11"/>
      <c r="C418" s="12"/>
      <c r="D418" s="116"/>
      <c r="E418" s="117"/>
    </row>
    <row r="419" spans="1:5" ht="7.5" customHeight="1" thickBot="1">
      <c r="A419" s="15"/>
      <c r="B419" s="25"/>
      <c r="C419" s="26"/>
      <c r="D419" s="116"/>
      <c r="E419" s="117"/>
    </row>
    <row r="420" spans="1:5" ht="12" customHeight="1" thickBot="1">
      <c r="A420" s="18"/>
      <c r="B420" s="28"/>
      <c r="C420" s="29"/>
      <c r="D420" s="116"/>
      <c r="E420" s="117"/>
    </row>
    <row r="421" spans="1:5" ht="13.5" customHeight="1" thickBot="1">
      <c r="A421" s="10" t="s">
        <v>84</v>
      </c>
      <c r="B421" s="11">
        <v>208</v>
      </c>
      <c r="C421" s="12" t="s">
        <v>7</v>
      </c>
      <c r="D421" s="116">
        <v>1212.33</v>
      </c>
      <c r="E421" s="117">
        <f t="shared" si="2"/>
        <v>72739.79999999999</v>
      </c>
    </row>
    <row r="422" spans="1:5" ht="13.5" customHeight="1" thickBot="1">
      <c r="A422" s="14" t="s">
        <v>179</v>
      </c>
      <c r="B422" s="11">
        <v>5</v>
      </c>
      <c r="C422" s="12" t="s">
        <v>6</v>
      </c>
      <c r="D422" s="116">
        <v>34.07</v>
      </c>
      <c r="E422" s="117">
        <f t="shared" si="2"/>
        <v>2044.2</v>
      </c>
    </row>
    <row r="423" spans="1:5" ht="13.5" customHeight="1" thickBot="1">
      <c r="A423" s="88" t="s">
        <v>154</v>
      </c>
      <c r="B423" s="11">
        <v>1</v>
      </c>
      <c r="C423" s="12" t="s">
        <v>6</v>
      </c>
      <c r="D423" s="116">
        <v>6.81</v>
      </c>
      <c r="E423" s="117">
        <f t="shared" si="2"/>
        <v>408.59999999999997</v>
      </c>
    </row>
    <row r="424" spans="1:5" ht="13.5" customHeight="1" thickBot="1">
      <c r="A424" s="88" t="s">
        <v>155</v>
      </c>
      <c r="B424" s="11"/>
      <c r="C424" s="12"/>
      <c r="D424" s="116"/>
      <c r="E424" s="117"/>
    </row>
    <row r="425" spans="1:5" ht="13.5" customHeight="1" thickBot="1">
      <c r="A425" s="14" t="s">
        <v>156</v>
      </c>
      <c r="B425" s="11"/>
      <c r="C425" s="12"/>
      <c r="D425" s="116"/>
      <c r="E425" s="117"/>
    </row>
    <row r="426" spans="1:5" ht="12" customHeight="1" thickBot="1">
      <c r="A426" s="22"/>
      <c r="B426" s="25"/>
      <c r="C426" s="26"/>
      <c r="D426" s="116"/>
      <c r="E426" s="117"/>
    </row>
    <row r="427" spans="1:5" ht="12" customHeight="1" thickBot="1">
      <c r="A427" s="18"/>
      <c r="B427" s="28"/>
      <c r="C427" s="29"/>
      <c r="D427" s="116"/>
      <c r="E427" s="117"/>
    </row>
    <row r="428" spans="1:5" ht="13.5" customHeight="1" thickBot="1">
      <c r="A428" s="10" t="s">
        <v>85</v>
      </c>
      <c r="B428" s="11">
        <v>208</v>
      </c>
      <c r="C428" s="12" t="s">
        <v>7</v>
      </c>
      <c r="D428" s="116">
        <v>1130.94</v>
      </c>
      <c r="E428" s="117">
        <f t="shared" si="2"/>
        <v>67856.40000000001</v>
      </c>
    </row>
    <row r="429" spans="1:5" ht="13.5" customHeight="1" thickBot="1">
      <c r="A429" s="14" t="s">
        <v>86</v>
      </c>
      <c r="B429" s="11">
        <v>5</v>
      </c>
      <c r="C429" s="12" t="s">
        <v>6</v>
      </c>
      <c r="D429" s="116">
        <v>32.04</v>
      </c>
      <c r="E429" s="117">
        <f t="shared" si="2"/>
        <v>1922.3999999999999</v>
      </c>
    </row>
    <row r="430" spans="1:5" ht="13.5" customHeight="1" thickBot="1">
      <c r="A430" s="23"/>
      <c r="B430" s="11">
        <v>1</v>
      </c>
      <c r="C430" s="12" t="s">
        <v>6</v>
      </c>
      <c r="D430" s="116">
        <v>7.05</v>
      </c>
      <c r="E430" s="117">
        <f t="shared" si="2"/>
        <v>423</v>
      </c>
    </row>
    <row r="431" spans="1:5" ht="12" customHeight="1" thickBot="1">
      <c r="A431" s="22"/>
      <c r="B431" s="25"/>
      <c r="C431" s="26"/>
      <c r="D431" s="116"/>
      <c r="E431" s="117"/>
    </row>
    <row r="432" spans="1:5" ht="12" customHeight="1" thickBot="1">
      <c r="A432" s="50"/>
      <c r="B432" s="64"/>
      <c r="C432" s="65"/>
      <c r="D432" s="116"/>
      <c r="E432" s="117"/>
    </row>
    <row r="433" spans="1:5" ht="13.5" customHeight="1" thickBot="1">
      <c r="A433" s="80" t="s">
        <v>87</v>
      </c>
      <c r="B433" s="37">
        <v>0.5</v>
      </c>
      <c r="C433" s="38" t="s">
        <v>6</v>
      </c>
      <c r="D433" s="116">
        <v>5.18</v>
      </c>
      <c r="E433" s="117">
        <f t="shared" si="2"/>
        <v>310.79999999999995</v>
      </c>
    </row>
    <row r="434" spans="1:5" ht="13.5" customHeight="1" thickBot="1">
      <c r="A434" s="14" t="s">
        <v>180</v>
      </c>
      <c r="B434" s="37"/>
      <c r="C434" s="38"/>
      <c r="D434" s="114"/>
      <c r="E434" s="118">
        <f>IF(D434&lt;&gt;"",D434*$E$2,"")</f>
      </c>
    </row>
    <row r="435" spans="1:5" ht="13.5" customHeight="1" thickBot="1">
      <c r="A435" s="81"/>
      <c r="B435" s="57"/>
      <c r="C435" s="58"/>
      <c r="D435" s="114"/>
      <c r="E435" s="118">
        <f>IF(D435&lt;&gt;"",D435*$E$2,"")</f>
      </c>
    </row>
    <row r="436" ht="12.75" customHeight="1"/>
    <row r="438" spans="1:5" ht="18">
      <c r="A438" s="102"/>
      <c r="B438" s="104"/>
      <c r="C438" s="104"/>
      <c r="D438" s="103"/>
      <c r="E438" s="103"/>
    </row>
  </sheetData>
  <sheetProtection/>
  <mergeCells count="4">
    <mergeCell ref="A14:D14"/>
    <mergeCell ref="A8:B8"/>
    <mergeCell ref="A12:A13"/>
    <mergeCell ref="B12:C13"/>
  </mergeCells>
  <hyperlinks>
    <hyperlink ref="A7" r:id="rId1" display="www.amgsct.com"/>
  </hyperlinks>
  <printOptions/>
  <pageMargins left="0.7086614173228347" right="0.7086614173228347" top="0.15748031496062992" bottom="0.1968503937007874" header="0.31496062992125984" footer="0.31496062992125984"/>
  <pageSetup horizontalDpi="600" verticalDpi="600" orientation="portrait" paperSize="9" scale="66" r:id="rId3"/>
  <rowBreaks count="4" manualBreakCount="4">
    <brk id="81" max="255" man="1"/>
    <brk id="167" max="255" man="1"/>
    <brk id="255" max="255" man="1"/>
    <brk id="344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 ECM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Mikhailov</dc:creator>
  <cp:keywords/>
  <dc:description/>
  <cp:lastModifiedBy>User</cp:lastModifiedBy>
  <cp:lastPrinted>2014-07-08T12:13:10Z</cp:lastPrinted>
  <dcterms:created xsi:type="dcterms:W3CDTF">2008-03-04T08:52:35Z</dcterms:created>
  <dcterms:modified xsi:type="dcterms:W3CDTF">2015-04-09T13:16:21Z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